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Winter/Laufende Wintersaison/"/>
    </mc:Choice>
  </mc:AlternateContent>
  <xr:revisionPtr revIDLastSave="33" documentId="13_ncr:1_{E9DEF253-4A7F-4113-956A-27DD2597750D}" xr6:coauthVersionLast="47" xr6:coauthVersionMax="47" xr10:uidLastSave="{59CEC413-E4A0-4063-A2E5-96606919A437}"/>
  <bookViews>
    <workbookView xWindow="28680" yWindow="-9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4" i="1"/>
  <c r="I29" i="1" l="1"/>
  <c r="I28" i="1"/>
  <c r="I27" i="1"/>
  <c r="I26" i="1"/>
  <c r="I25" i="1"/>
  <c r="I23" i="1"/>
  <c r="I22" i="1"/>
  <c r="I19" i="1"/>
  <c r="I18" i="1"/>
  <c r="I17" i="1"/>
  <c r="I15" i="1"/>
  <c r="I14" i="1"/>
  <c r="I13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<sst xmlns="http://schemas.openxmlformats.org/spreadsheetml/2006/main" count="42" uniqueCount="32">
  <si>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</si>
  <si>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</si>
  <si>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</si>
  <si>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</si>
  <si>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</si>
  <si>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</si>
  <si>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</si>
  <si>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</si>
  <si>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</si>
  <si>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</si>
  <si>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</si>
  <si>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</si>
  <si>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</si>
  <si>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</si>
  <si>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</si>
  <si>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</si>
  <si>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</si>
  <si>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</si>
  <si>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</si>
  <si>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</si>
  <si>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</si>
  <si>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</si>
  <si>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</si>
  <si>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</si>
  <si>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</si>
  <si>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</si>
  <si>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</si>
  <si>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</si>
  <si>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</si>
  <si>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</si>
  <si>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</si>
  <si>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November -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</si>
</sst>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5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9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89"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Output" xfId="12" builtinId="21" customBuiltin="1"/>
    <cellStyle name="Percent" xfId="2" builtinId="5"/>
    <cellStyle name="Prozent 2" xfId="106" xr:uid="{1F65F9E5-6E58-495C-AC7C-118A593DC01D}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Normal="100" workbookViewId="0">
      <selection activeCell="J14" sqref="J14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6.285156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18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5.75" thickBot="1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>
      <c r="B7" s="17" t="s">
        <v>9</v>
      </c>
      <c r="C7" s="18">
        <v>4333450</v>
      </c>
      <c r="D7" s="19">
        <v>18100447</v>
      </c>
      <c r="E7" s="20">
        <v>11955</v>
      </c>
      <c r="F7" s="6">
        <v>2.7664037561075509E-3</v>
      </c>
      <c r="G7" s="20">
        <v>-40245</v>
      </c>
      <c r="H7" s="6">
        <v>-2.2184930982787204E-3</v>
      </c>
      <c r="I7" s="6">
        <f>D7/$D$29</f>
        <v>0.75215050517294313</v>
      </c>
      <c r="J7" s="3"/>
      <c r="L7" s="20">
        <v>99483</v>
      </c>
      <c r="M7" s="6">
        <v>2.349640419965484E-2</v>
      </c>
      <c r="N7" s="20">
        <v>191671</v>
      </c>
      <c r="O7" s="6">
        <v>1.0702629816800433E-2</v>
      </c>
    </row>
    <row r="8" spans="2:15">
      <c r="B8" s="22" t="s">
        <v>10</v>
      </c>
      <c r="C8" s="23">
        <v>2074190</v>
      </c>
      <c r="D8" s="24">
        <v>8299013</v>
      </c>
      <c r="E8" s="25">
        <v>-10133</v>
      </c>
      <c r="F8" s="7">
        <v>-4.8615305785139826E-3</v>
      </c>
      <c r="G8" s="25">
        <v>-73869</v>
      </c>
      <c r="H8" s="7">
        <v>-8.822410252527146E-3</v>
      </c>
      <c r="I8" s="7">
        <f t="shared" ref="I8:I29" si="0">D8/$D$29</f>
        <v>0.34485926344177148</v>
      </c>
      <c r="J8" s="3"/>
      <c r="L8" s="25">
        <v>29454</v>
      </c>
      <c r="M8" s="7">
        <v>1.4404793577263764E-2</v>
      </c>
      <c r="N8" s="25">
        <v>20918</v>
      </c>
      <c r="O8" s="7">
        <v>2.5269098747960732E-3</v>
      </c>
    </row>
    <row r="9" spans="2:15">
      <c r="B9" s="22" t="s">
        <v>11</v>
      </c>
      <c r="C9" s="23">
        <v>861133</v>
      </c>
      <c r="D9" s="24">
        <v>3343532</v>
      </c>
      <c r="E9" s="25">
        <v>-26735</v>
      </c>
      <c r="F9" s="7">
        <v>-3.0111458009523938E-2</v>
      </c>
      <c r="G9" s="25">
        <v>-127713</v>
      </c>
      <c r="H9" s="7">
        <v>-3.6791698655669648E-2</v>
      </c>
      <c r="I9" s="7">
        <f t="shared" si="0"/>
        <v>0.13893796561277746</v>
      </c>
      <c r="J9" s="3"/>
      <c r="L9" s="25">
        <v>-173329</v>
      </c>
      <c r="M9" s="7">
        <v>-0.16755472893156056</v>
      </c>
      <c r="N9" s="25">
        <v>-781370</v>
      </c>
      <c r="O9" s="7">
        <v>-0.1894275306419401</v>
      </c>
    </row>
    <row r="10" spans="2:15">
      <c r="B10" s="22" t="s">
        <v>12</v>
      </c>
      <c r="C10" s="23">
        <v>576743</v>
      </c>
      <c r="D10" s="24">
        <v>2199533</v>
      </c>
      <c r="E10" s="25">
        <v>10983</v>
      </c>
      <c r="F10" s="7">
        <v>1.9412825226244344E-2</v>
      </c>
      <c r="G10" s="25">
        <v>-34054</v>
      </c>
      <c r="H10" s="7">
        <v>-1.5246327991701241E-2</v>
      </c>
      <c r="I10" s="7">
        <f t="shared" si="0"/>
        <v>9.1399944824266457E-2</v>
      </c>
      <c r="J10" s="3"/>
      <c r="L10" s="25">
        <v>-31707</v>
      </c>
      <c r="M10" s="7">
        <v>-5.2111101980442109E-2</v>
      </c>
      <c r="N10" s="25">
        <v>-257528</v>
      </c>
      <c r="O10" s="7">
        <v>-0.10481139865880415</v>
      </c>
    </row>
    <row r="11" spans="2:15">
      <c r="B11" s="22" t="s">
        <v>13</v>
      </c>
      <c r="C11" s="23">
        <v>821384</v>
      </c>
      <c r="D11" s="24">
        <v>4258369</v>
      </c>
      <c r="E11" s="25">
        <v>37840</v>
      </c>
      <c r="F11" s="7">
        <v>4.8293395137988422E-2</v>
      </c>
      <c r="G11" s="25">
        <v>195391</v>
      </c>
      <c r="H11" s="7">
        <v>4.8090587741306992E-2</v>
      </c>
      <c r="I11" s="7">
        <f t="shared" si="0"/>
        <v>0.17695333129412777</v>
      </c>
      <c r="J11" s="3"/>
      <c r="L11" s="25">
        <v>275065</v>
      </c>
      <c r="M11" s="7">
        <v>0.5034878889440052</v>
      </c>
      <c r="N11" s="25">
        <v>1209651</v>
      </c>
      <c r="O11" s="7">
        <v>0.39677366027294098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138720</v>
      </c>
      <c r="D13" s="24">
        <v>657838</v>
      </c>
      <c r="E13" s="25">
        <v>-13363</v>
      </c>
      <c r="F13" s="7">
        <v>-8.7866493953959346E-2</v>
      </c>
      <c r="G13" s="25">
        <v>-67055</v>
      </c>
      <c r="H13" s="7">
        <v>-9.2503307384676089E-2</v>
      </c>
      <c r="I13" s="7">
        <f t="shared" si="0"/>
        <v>2.7335964908599141E-2</v>
      </c>
      <c r="J13" s="3"/>
      <c r="L13" s="25">
        <v>-79165</v>
      </c>
      <c r="M13" s="7">
        <v>-0.36333386878399154</v>
      </c>
      <c r="N13" s="25">
        <v>-385267</v>
      </c>
      <c r="O13" s="7">
        <v>-0.36934632659224143</v>
      </c>
    </row>
    <row r="14" spans="2:15">
      <c r="B14" s="22" t="s">
        <v>15</v>
      </c>
      <c r="C14" s="23">
        <v>104908</v>
      </c>
      <c r="D14" s="24">
        <v>489610</v>
      </c>
      <c r="E14" s="25">
        <v>-10898</v>
      </c>
      <c r="F14" s="7">
        <v>-9.4105659464967267E-2</v>
      </c>
      <c r="G14" s="25">
        <v>-55945</v>
      </c>
      <c r="H14" s="7">
        <v>-0.1025469476038163</v>
      </c>
      <c r="I14" s="7">
        <f t="shared" si="0"/>
        <v>2.0345376489195252E-2</v>
      </c>
      <c r="J14" s="3"/>
      <c r="L14" s="25">
        <v>-62093</v>
      </c>
      <c r="M14" s="7">
        <v>-0.37181214483745606</v>
      </c>
      <c r="N14" s="25">
        <v>-302435</v>
      </c>
      <c r="O14" s="7">
        <v>-0.38184067824429169</v>
      </c>
    </row>
    <row r="15" spans="2:15">
      <c r="B15" s="22" t="s">
        <v>16</v>
      </c>
      <c r="C15" s="23">
        <v>33812</v>
      </c>
      <c r="D15" s="24">
        <v>168228</v>
      </c>
      <c r="E15" s="25">
        <v>-2465</v>
      </c>
      <c r="F15" s="7">
        <v>-6.7949389420293854E-2</v>
      </c>
      <c r="G15" s="25">
        <v>-11110</v>
      </c>
      <c r="H15" s="7">
        <v>-6.1950060779087532E-2</v>
      </c>
      <c r="I15" s="7">
        <f t="shared" si="0"/>
        <v>6.9905884194038899E-3</v>
      </c>
      <c r="J15" s="3"/>
      <c r="L15" s="25">
        <v>-17072</v>
      </c>
      <c r="M15" s="7">
        <v>-0.33550821476299031</v>
      </c>
      <c r="N15" s="25">
        <v>-82832</v>
      </c>
      <c r="O15" s="7">
        <v>-0.3299291006133992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793114</v>
      </c>
      <c r="D17" s="24">
        <v>4508354</v>
      </c>
      <c r="E17" s="25">
        <v>-37577</v>
      </c>
      <c r="F17" s="7">
        <v>-4.5235833781755191E-2</v>
      </c>
      <c r="G17" s="25">
        <v>-191280</v>
      </c>
      <c r="H17" s="7">
        <v>-4.0701041825810268E-2</v>
      </c>
      <c r="I17" s="7">
        <f t="shared" si="0"/>
        <v>0.18734127055527738</v>
      </c>
      <c r="J17" s="3"/>
      <c r="L17" s="25">
        <v>-87139</v>
      </c>
      <c r="M17" s="7">
        <v>-9.8993130384105482E-2</v>
      </c>
      <c r="N17" s="25">
        <v>-662510</v>
      </c>
      <c r="O17" s="7">
        <v>-0.12812365593061431</v>
      </c>
    </row>
    <row r="18" spans="2:15">
      <c r="B18" s="22" t="s">
        <v>18</v>
      </c>
      <c r="C18" s="23">
        <v>686229</v>
      </c>
      <c r="D18" s="24">
        <v>3883570</v>
      </c>
      <c r="E18" s="25">
        <v>-32893</v>
      </c>
      <c r="F18" s="7">
        <v>-4.5740500221102959E-2</v>
      </c>
      <c r="G18" s="25">
        <v>-170562</v>
      </c>
      <c r="H18" s="7">
        <v>-4.2071151112001284E-2</v>
      </c>
      <c r="I18" s="7">
        <f t="shared" si="0"/>
        <v>0.16137883983608178</v>
      </c>
      <c r="J18" s="3"/>
      <c r="L18" s="25">
        <v>-77526</v>
      </c>
      <c r="M18" s="7">
        <v>-0.1015063731170336</v>
      </c>
      <c r="N18" s="25">
        <v>-602039</v>
      </c>
      <c r="O18" s="7">
        <v>-0.13421566614477543</v>
      </c>
    </row>
    <row r="19" spans="2:15">
      <c r="B19" s="22" t="s">
        <v>19</v>
      </c>
      <c r="C19" s="23">
        <v>106885</v>
      </c>
      <c r="D19" s="24">
        <v>624784</v>
      </c>
      <c r="E19" s="25">
        <v>-4684</v>
      </c>
      <c r="F19" s="7">
        <v>-4.1982988106015112E-2</v>
      </c>
      <c r="G19" s="25">
        <v>-20718</v>
      </c>
      <c r="H19" s="7">
        <v>-3.2095950128737012E-2</v>
      </c>
      <c r="I19" s="7">
        <f t="shared" si="0"/>
        <v>2.5962430719195614E-2</v>
      </c>
      <c r="J19" s="3"/>
      <c r="L19" s="25">
        <v>-9613</v>
      </c>
      <c r="M19" s="7">
        <v>-8.2516438050438637E-2</v>
      </c>
      <c r="N19" s="25">
        <v>-60471</v>
      </c>
      <c r="O19" s="7">
        <v>-8.8245981422973935E-2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216760</v>
      </c>
      <c r="D21" s="24">
        <v>798306</v>
      </c>
      <c r="E21" s="25">
        <v>-2477</v>
      </c>
      <c r="F21" s="7">
        <v>-1.1298275382348783E-2</v>
      </c>
      <c r="G21" s="25">
        <v>-27997</v>
      </c>
      <c r="H21" s="7">
        <v>-3.3882244164670831E-2</v>
      </c>
      <c r="I21" s="7">
        <f>D21/$D$29</f>
        <v>3.3173007339685673E-2</v>
      </c>
      <c r="J21" s="3"/>
      <c r="L21" s="25">
        <v>20000</v>
      </c>
      <c r="M21" s="7">
        <v>0.10164667615368977</v>
      </c>
      <c r="N21" s="25">
        <v>-14115</v>
      </c>
      <c r="O21" s="7">
        <v>-1.7373996979398613E-2</v>
      </c>
    </row>
    <row r="22" spans="2:15">
      <c r="B22" s="22" t="s">
        <v>21</v>
      </c>
      <c r="C22" s="23">
        <v>91451</v>
      </c>
      <c r="D22" s="24">
        <v>399633</v>
      </c>
      <c r="E22" s="25">
        <v>-1940</v>
      </c>
      <c r="F22" s="7">
        <v>-2.0772879613667271E-2</v>
      </c>
      <c r="G22" s="25">
        <v>-6079</v>
      </c>
      <c r="H22" s="7">
        <v>-1.498353511850771E-2</v>
      </c>
      <c r="I22" s="7">
        <f t="shared" si="0"/>
        <v>1.6606449709986655E-2</v>
      </c>
      <c r="J22" s="3"/>
      <c r="L22" s="25">
        <v>28975</v>
      </c>
      <c r="M22" s="7">
        <v>0.46377809078686216</v>
      </c>
      <c r="N22" s="25">
        <v>85019</v>
      </c>
      <c r="O22" s="7">
        <v>0.27023272963059497</v>
      </c>
    </row>
    <row r="23" spans="2:15">
      <c r="B23" s="22" t="s">
        <v>22</v>
      </c>
      <c r="C23" s="23">
        <v>861</v>
      </c>
      <c r="D23" s="24">
        <v>14734</v>
      </c>
      <c r="E23" s="25">
        <v>-20</v>
      </c>
      <c r="F23" s="7">
        <v>-2.2701475595913734E-2</v>
      </c>
      <c r="G23" s="25">
        <v>-174</v>
      </c>
      <c r="H23" s="7">
        <v>-1.1671585725784814E-2</v>
      </c>
      <c r="I23" s="7">
        <f t="shared" si="0"/>
        <v>6.1226032391455002E-4</v>
      </c>
      <c r="J23" s="3"/>
      <c r="L23" s="25">
        <v>-9</v>
      </c>
      <c r="M23" s="7">
        <v>-1.0344827586206896E-2</v>
      </c>
      <c r="N23" s="25">
        <v>-350</v>
      </c>
      <c r="O23" s="7">
        <v>-2.3203394325112703E-2</v>
      </c>
    </row>
    <row r="24" spans="2:15">
      <c r="B24" s="22" t="s">
        <v>23</v>
      </c>
      <c r="C24" s="23">
        <v>1191</v>
      </c>
      <c r="D24" s="24">
        <v>7107</v>
      </c>
      <c r="E24" s="25">
        <v>114</v>
      </c>
      <c r="F24" s="7">
        <v>0.10584958217270195</v>
      </c>
      <c r="G24" s="25">
        <v>553</v>
      </c>
      <c r="H24" s="7">
        <v>8.4375953616112304E-2</v>
      </c>
      <c r="I24" s="7">
        <f>D24/$D$29</f>
        <v>2.9532605687937469E-4</v>
      </c>
      <c r="J24" s="3"/>
      <c r="L24" s="25">
        <v>-393</v>
      </c>
      <c r="M24" s="7">
        <v>-0.24810606060606061</v>
      </c>
      <c r="N24" s="25">
        <v>-4721</v>
      </c>
      <c r="O24" s="7">
        <v>-0.39913763949949271</v>
      </c>
    </row>
    <row r="25" spans="2:15">
      <c r="B25" s="22" t="s">
        <v>24</v>
      </c>
      <c r="C25" s="23">
        <v>16855</v>
      </c>
      <c r="D25" s="24">
        <v>78570</v>
      </c>
      <c r="E25" s="25">
        <v>-866</v>
      </c>
      <c r="F25" s="7">
        <v>-4.886857400823881E-2</v>
      </c>
      <c r="G25" s="25">
        <v>-2606</v>
      </c>
      <c r="H25" s="7">
        <v>-3.2103084655563219E-2</v>
      </c>
      <c r="I25" s="7">
        <f t="shared" si="0"/>
        <v>3.2649174460408709E-3</v>
      </c>
      <c r="J25" s="3"/>
      <c r="L25" s="25">
        <v>-7541</v>
      </c>
      <c r="M25" s="7">
        <v>-0.309108050500082</v>
      </c>
      <c r="N25" s="25">
        <v>-32772</v>
      </c>
      <c r="O25" s="7">
        <v>-0.29433636902516569</v>
      </c>
    </row>
    <row r="26" spans="2:15">
      <c r="B26" s="22" t="s">
        <v>25</v>
      </c>
      <c r="C26" s="23">
        <v>22916</v>
      </c>
      <c r="D26" s="24">
        <v>91019</v>
      </c>
      <c r="E26" s="25">
        <v>-4002</v>
      </c>
      <c r="F26" s="7">
        <v>-0.14867374990712534</v>
      </c>
      <c r="G26" s="25">
        <v>-24231</v>
      </c>
      <c r="H26" s="7">
        <v>-0.2102472885032538</v>
      </c>
      <c r="I26" s="7">
        <f t="shared" si="0"/>
        <v>3.7822263080207973E-3</v>
      </c>
      <c r="J26" s="3"/>
      <c r="L26" s="25">
        <v>-6213</v>
      </c>
      <c r="M26" s="7">
        <v>-0.21329259500841086</v>
      </c>
      <c r="N26" s="25">
        <v>-43368</v>
      </c>
      <c r="O26" s="7">
        <v>-0.32270978591679256</v>
      </c>
    </row>
    <row r="27" spans="2:15">
      <c r="B27" s="22" t="s">
        <v>26</v>
      </c>
      <c r="C27" s="23">
        <v>46707</v>
      </c>
      <c r="D27" s="24">
        <v>84741</v>
      </c>
      <c r="E27" s="25">
        <v>2528</v>
      </c>
      <c r="F27" s="7">
        <v>5.7221756943344124E-2</v>
      </c>
      <c r="G27" s="25">
        <v>7486</v>
      </c>
      <c r="H27" s="47">
        <v>9.689987703061291E-2</v>
      </c>
      <c r="I27" s="7">
        <f t="shared" si="0"/>
        <v>3.5213487246398049E-3</v>
      </c>
      <c r="J27" s="3"/>
      <c r="L27" s="25">
        <v>7924</v>
      </c>
      <c r="M27" s="7">
        <v>0.20431632416264858</v>
      </c>
      <c r="N27" s="25">
        <v>5961</v>
      </c>
      <c r="O27" s="47">
        <v>7.5666412795125662E-2</v>
      </c>
    </row>
    <row r="28" spans="2:15" ht="15.75" thickBot="1">
      <c r="B28" s="22" t="s">
        <v>27</v>
      </c>
      <c r="C28" s="23">
        <v>36779</v>
      </c>
      <c r="D28" s="24">
        <v>122502</v>
      </c>
      <c r="E28" s="25">
        <v>1709</v>
      </c>
      <c r="F28" s="7">
        <v>4.8731109210151127E-2</v>
      </c>
      <c r="G28" s="25">
        <v>-2946</v>
      </c>
      <c r="H28" s="7">
        <v>-2.3483833939162042E-2</v>
      </c>
      <c r="I28" s="7">
        <f t="shared" si="0"/>
        <v>5.0904787702036247E-3</v>
      </c>
      <c r="J28" s="3"/>
      <c r="L28" s="25">
        <v>-2743</v>
      </c>
      <c r="M28" s="7">
        <v>-6.9404382369313289E-2</v>
      </c>
      <c r="N28" s="25">
        <v>-23884</v>
      </c>
      <c r="O28" s="7">
        <v>-0.16315767901302036</v>
      </c>
    </row>
    <row r="29" spans="2:15" ht="15.75" thickBot="1">
      <c r="B29" s="37" t="s">
        <v>28</v>
      </c>
      <c r="C29" s="38">
        <v>5482044</v>
      </c>
      <c r="D29" s="39">
        <v>24064927</v>
      </c>
      <c r="E29" s="40">
        <v>-41462</v>
      </c>
      <c r="F29" s="10">
        <v>-7.5064641914030688E-3</v>
      </c>
      <c r="G29" s="40">
        <v>-326565</v>
      </c>
      <c r="H29" s="10">
        <v>-1.338847988470734E-2</v>
      </c>
      <c r="I29" s="10">
        <f t="shared" si="0"/>
        <v>1</v>
      </c>
      <c r="J29" s="3"/>
      <c r="K29" s="44"/>
      <c r="L29" s="40">
        <v>-46821</v>
      </c>
      <c r="M29" s="10">
        <v>-8.4684650466234929E-3</v>
      </c>
      <c r="N29" s="40">
        <v>-870239</v>
      </c>
      <c r="O29" s="10">
        <v>-3.4900068441493431E-2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9"/>
      <c r="C4" s="49"/>
      <c r="D4" s="49"/>
      <c r="E4" s="52"/>
      <c r="F4" s="53"/>
      <c r="G4" s="53"/>
      <c r="H4" s="54"/>
      <c r="I4" s="57"/>
      <c r="J4" s="3"/>
    </row>
    <row r="5" spans="2:10">
      <c r="B5" s="50"/>
      <c r="C5" s="50"/>
      <c r="D5" s="50"/>
      <c r="E5" s="55"/>
      <c r="F5" s="56"/>
      <c r="G5" s="55"/>
      <c r="H5" s="56"/>
      <c r="I5" s="58"/>
      <c r="J5" s="3"/>
    </row>
    <row r="6" spans="2:10" ht="15.75" thickBot="1">
      <c r="B6" s="51"/>
      <c r="C6" s="51"/>
      <c r="D6" s="51"/>
      <c r="E6" s="14"/>
      <c r="F6" s="15"/>
      <c r="G6" s="14"/>
      <c r="H6" s="16"/>
      <c r="I6" s="59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3.xml><?xml version="1.0" encoding="utf-8"?>
<ds:datastoreItem xmlns:ds="http://schemas.openxmlformats.org/officeDocument/2006/customXml" ds:itemID="{E3F8639B-39A4-41EE-9287-5A3A0A2FF5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2012-10-23T12:57:52Z</cp:lastPrinted>
  <dcterms:created xsi:type="dcterms:W3CDTF">2005-02-23T10:15:48Z</dcterms:created>
  <dcterms:modified xsi:type="dcterms:W3CDTF">2025-04-18T14:06:04Z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