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tirolholding.sharepoint.com/sites/TW-TeamTourismusforschungundDatenprojekte/Shared Documents/Datenauswertung/Tourismusstatistik/Statistikauswertungen/Saisonsstatistik/Sommer/Laufende Sommersaison/2026/"/>
    </mc:Choice>
  </mc:AlternateContent>
  <xr:revisionPtr revIDLastSave="106" documentId="13_ncr:1_{E2EA9611-3D1B-4511-8D47-912B49D62557}" xr6:coauthVersionLast="47" xr6:coauthVersionMax="47" xr10:uidLastSave="{CE5903B2-A43D-411B-BF9A-FD12BA69D50B}"/>
  <bookViews>
    <workbookView xWindow="19118" yWindow="0" windowWidth="19365" windowHeight="20963" xr2:uid="{00000000-000D-0000-FFFF-FFFF00000000}"/>
  </bookViews>
  <sheets>
    <sheet name="Herkunftsmärkte" sheetId="1" r:id="rId1"/>
    <sheet name="Tabelle2" sheetId="2" r:id="rId2"/>
    <sheet name="Tabelle3" sheetId="3" r:id="rId3"/>
  </sheets>
  <definedNames>
    <definedName name="_xlnm.Print_Area" localSheetId="0">Herkunftsmärkte!$B$1:$H$67</definedName>
    <definedName name="OLE_LINK1" localSheetId="0">Herkunftsmärkte!#REF!</definedName>
    <definedName name="OLE_LINK8" localSheetId="0">Herkunftsmärkte!#REF!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64" i="1" l="1"/>
  <c r="I63" i="1"/>
  <c r="I62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</calcChain>
</file>

<file path=xl/sharedStrings.xml><?xml version="1.0" encoding="utf-8"?>
<sst xmlns="http://schemas.openxmlformats.org/spreadsheetml/2006/main" count="81" uniqueCount="69">
  <si>
    <t>ANKÜNFTE UND ÜBERNACHTUNGEN NACH HERKUNFTSLÄNDER</t>
  </si>
  <si>
    <t>Herkunftsland</t>
  </si>
  <si>
    <t>Ankünfte</t>
  </si>
  <si>
    <t>Veränderung gegenüber dem Vorjahr</t>
  </si>
  <si>
    <t>Übernachtungen</t>
  </si>
  <si>
    <t>absolut</t>
  </si>
  <si>
    <t>in %</t>
  </si>
  <si>
    <t>Aufbereitet: Tirol Werbung</t>
  </si>
  <si>
    <t>Vereinigte Arabische Emirate</t>
  </si>
  <si>
    <t>Deutschland</t>
  </si>
  <si>
    <t>Niederlande</t>
  </si>
  <si>
    <t>Belgien</t>
  </si>
  <si>
    <t>Vereinigtes Königreich</t>
  </si>
  <si>
    <t>Polen</t>
  </si>
  <si>
    <t>Tschechische Republik</t>
  </si>
  <si>
    <t>Dänemark</t>
  </si>
  <si>
    <t>Rumänien</t>
  </si>
  <si>
    <t>Ukraine</t>
  </si>
  <si>
    <t>Italien</t>
  </si>
  <si>
    <t>Israel</t>
  </si>
  <si>
    <t>Schweden</t>
  </si>
  <si>
    <t>USA</t>
  </si>
  <si>
    <t>Luxemburg</t>
  </si>
  <si>
    <t>Ungarn</t>
  </si>
  <si>
    <t>Litauen</t>
  </si>
  <si>
    <t>Übriges Ausland</t>
  </si>
  <si>
    <t>Finnland</t>
  </si>
  <si>
    <t>Russland</t>
  </si>
  <si>
    <t>Kroatien</t>
  </si>
  <si>
    <t>Slowenien</t>
  </si>
  <si>
    <t>Spanien</t>
  </si>
  <si>
    <t>Estland</t>
  </si>
  <si>
    <t>Ehem. Jugoslawien</t>
  </si>
  <si>
    <t>Lettland</t>
  </si>
  <si>
    <t>Island</t>
  </si>
  <si>
    <t>Bulgarien</t>
  </si>
  <si>
    <t>Norwegen</t>
  </si>
  <si>
    <t>Australien</t>
  </si>
  <si>
    <t>Griechenland</t>
  </si>
  <si>
    <t>Portugal</t>
  </si>
  <si>
    <t>Türkei</t>
  </si>
  <si>
    <t>Kanada</t>
  </si>
  <si>
    <t>Südostasien</t>
  </si>
  <si>
    <t>Brasilien</t>
  </si>
  <si>
    <t>Übriges Afrika</t>
  </si>
  <si>
    <t>Japan</t>
  </si>
  <si>
    <t>Zypern</t>
  </si>
  <si>
    <t>China</t>
  </si>
  <si>
    <t>Übriges Asien</t>
  </si>
  <si>
    <t>Malta</t>
  </si>
  <si>
    <t>Südafrika</t>
  </si>
  <si>
    <t>Neuseeland</t>
  </si>
  <si>
    <t>Südkorea</t>
  </si>
  <si>
    <t>Indien</t>
  </si>
  <si>
    <t>Taiwan</t>
  </si>
  <si>
    <t>Schweiz u. Liechtenstein</t>
  </si>
  <si>
    <t>Frankreich u. Monaco</t>
  </si>
  <si>
    <t>Slowakische Republik</t>
  </si>
  <si>
    <t>Saudi Arabien</t>
  </si>
  <si>
    <t>Arabische Länder in Asien</t>
  </si>
  <si>
    <t>Zentral- und Südamerika</t>
  </si>
  <si>
    <t>Irland</t>
  </si>
  <si>
    <t>Übrige GUS</t>
  </si>
  <si>
    <t>Österreich</t>
  </si>
  <si>
    <t>Ausland gesamt</t>
  </si>
  <si>
    <t>Insgesamt</t>
  </si>
  <si>
    <t>Quelle: Landesstatistik Tirol</t>
  </si>
  <si>
    <t>Tourismusstatistik Mai - Juni 2026</t>
  </si>
  <si>
    <t>Ø Aufenthaltsdauer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</si>
</sst>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_ ;[Red]\-0.0\ "/>
    <numFmt numFmtId="165" formatCode="#,##0_ ;[Red]\-#,##0\ "/>
    <numFmt numFmtId="166" formatCode="0.0%"/>
  </numFmts>
  <fonts count="30">
    <font>
      <sz val="10"/>
      <name val="Arial"/>
    </font>
    <font>
      <sz val="11"/>
      <color theme="1"/>
      <name val="Crimson Tirol Office"/>
      <family val="2"/>
      <scheme val="minor"/>
    </font>
    <font>
      <sz val="11"/>
      <color theme="1"/>
      <name val="Crimson Tirol Office"/>
      <family val="2"/>
      <scheme val="minor"/>
    </font>
    <font>
      <sz val="11"/>
      <color theme="1"/>
      <name val="Crimson Tirol Office"/>
      <family val="2"/>
      <scheme val="minor"/>
    </font>
    <font>
      <sz val="10"/>
      <name val="Arial"/>
      <family val="2"/>
    </font>
    <font>
      <sz val="10"/>
      <name val="Courier New"/>
      <family val="3"/>
    </font>
    <font>
      <sz val="11"/>
      <name val="Crimson"/>
      <family val="3"/>
    </font>
    <font>
      <sz val="10.5"/>
      <name val="Crimson"/>
      <family val="3"/>
    </font>
    <font>
      <b/>
      <sz val="14"/>
      <name val="TW Character Sans"/>
      <family val="3"/>
    </font>
    <font>
      <sz val="10.5"/>
      <name val="Crimson Tirol Office"/>
    </font>
    <font>
      <sz val="10"/>
      <name val="Arial"/>
      <family val="2"/>
    </font>
    <font>
      <sz val="18"/>
      <color theme="3"/>
      <name val="TW Character Sans Pro Normal"/>
      <family val="2"/>
      <scheme val="major"/>
    </font>
    <font>
      <b/>
      <sz val="15"/>
      <color theme="3"/>
      <name val="Crimson Tirol Office"/>
      <family val="2"/>
      <scheme val="minor"/>
    </font>
    <font>
      <b/>
      <sz val="13"/>
      <color theme="3"/>
      <name val="Crimson Tirol Office"/>
      <family val="2"/>
      <scheme val="minor"/>
    </font>
    <font>
      <b/>
      <sz val="11"/>
      <color theme="3"/>
      <name val="Crimson Tirol Office"/>
      <family val="2"/>
      <scheme val="minor"/>
    </font>
    <font>
      <sz val="11"/>
      <color rgb="FF006100"/>
      <name val="Crimson Tirol Office"/>
      <family val="2"/>
      <scheme val="minor"/>
    </font>
    <font>
      <sz val="11"/>
      <color rgb="FF9C0006"/>
      <name val="Crimson Tirol Office"/>
      <family val="2"/>
      <scheme val="minor"/>
    </font>
    <font>
      <sz val="11"/>
      <color rgb="FF9C5700"/>
      <name val="Crimson Tirol Office"/>
      <family val="2"/>
      <scheme val="minor"/>
    </font>
    <font>
      <sz val="11"/>
      <color rgb="FF3F3F76"/>
      <name val="Crimson Tirol Office"/>
      <family val="2"/>
      <scheme val="minor"/>
    </font>
    <font>
      <b/>
      <sz val="11"/>
      <color rgb="FF3F3F3F"/>
      <name val="Crimson Tirol Office"/>
      <family val="2"/>
      <scheme val="minor"/>
    </font>
    <font>
      <b/>
      <sz val="11"/>
      <color rgb="FFFA7D00"/>
      <name val="Crimson Tirol Office"/>
      <family val="2"/>
      <scheme val="minor"/>
    </font>
    <font>
      <sz val="11"/>
      <color rgb="FFFA7D00"/>
      <name val="Crimson Tirol Office"/>
      <family val="2"/>
      <scheme val="minor"/>
    </font>
    <font>
      <b/>
      <sz val="11"/>
      <color theme="0"/>
      <name val="Crimson Tirol Office"/>
      <family val="2"/>
      <scheme val="minor"/>
    </font>
    <font>
      <sz val="11"/>
      <color rgb="FFFF0000"/>
      <name val="Crimson Tirol Office"/>
      <family val="2"/>
      <scheme val="minor"/>
    </font>
    <font>
      <i/>
      <sz val="11"/>
      <color rgb="FF7F7F7F"/>
      <name val="Crimson Tirol Office"/>
      <family val="2"/>
      <scheme val="minor"/>
    </font>
    <font>
      <b/>
      <sz val="11"/>
      <color theme="1"/>
      <name val="Crimson Tirol Office"/>
      <family val="2"/>
      <scheme val="minor"/>
    </font>
    <font>
      <sz val="11"/>
      <color theme="0"/>
      <name val="Crimson Tirol Office"/>
      <family val="2"/>
      <scheme val="minor"/>
    </font>
    <font>
      <sz val="14"/>
      <name val="Arial"/>
      <family val="2"/>
    </font>
    <font>
      <sz val="11"/>
      <name val="Arial"/>
      <family val="2"/>
    </font>
    <font>
      <sz val="10.5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91">
    <xf numFmtId="0" fontId="0" fillId="0" borderId="0"/>
    <xf numFmtId="43" fontId="4" fillId="0" borderId="0" applyFont="0" applyFill="0" applyBorder="0" applyAlignment="0" applyProtection="0"/>
    <xf numFmtId="0" fontId="4" fillId="0" borderId="0"/>
    <xf numFmtId="0" fontId="11" fillId="0" borderId="0" applyNumberFormat="0" applyFill="0" applyBorder="0" applyAlignment="0" applyProtection="0"/>
    <xf numFmtId="0" fontId="12" fillId="0" borderId="25" applyNumberFormat="0" applyFill="0" applyAlignment="0" applyProtection="0"/>
    <xf numFmtId="0" fontId="13" fillId="0" borderId="26" applyNumberFormat="0" applyFill="0" applyAlignment="0" applyProtection="0"/>
    <xf numFmtId="0" fontId="14" fillId="0" borderId="27" applyNumberFormat="0" applyFill="0" applyAlignment="0" applyProtection="0"/>
    <xf numFmtId="0" fontId="14" fillId="0" borderId="0" applyNumberFormat="0" applyFill="0" applyBorder="0" applyAlignment="0" applyProtection="0"/>
    <xf numFmtId="0" fontId="15" fillId="3" borderId="0" applyNumberFormat="0" applyBorder="0" applyAlignment="0" applyProtection="0"/>
    <xf numFmtId="0" fontId="16" fillId="4" borderId="0" applyNumberFormat="0" applyBorder="0" applyAlignment="0" applyProtection="0"/>
    <xf numFmtId="0" fontId="17" fillId="5" borderId="0" applyNumberFormat="0" applyBorder="0" applyAlignment="0" applyProtection="0"/>
    <xf numFmtId="0" fontId="18" fillId="6" borderId="28" applyNumberFormat="0" applyAlignment="0" applyProtection="0"/>
    <xf numFmtId="0" fontId="19" fillId="7" borderId="29" applyNumberFormat="0" applyAlignment="0" applyProtection="0"/>
    <xf numFmtId="0" fontId="20" fillId="7" borderId="28" applyNumberFormat="0" applyAlignment="0" applyProtection="0"/>
    <xf numFmtId="0" fontId="21" fillId="0" borderId="30" applyNumberFormat="0" applyFill="0" applyAlignment="0" applyProtection="0"/>
    <xf numFmtId="0" fontId="22" fillId="8" borderId="31" applyNumberFormat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33" applyNumberFormat="0" applyFill="0" applyAlignment="0" applyProtection="0"/>
    <xf numFmtId="0" fontId="26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26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26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26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26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26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9" borderId="32" applyNumberFormat="0" applyFont="0" applyAlignment="0" applyProtection="0"/>
    <xf numFmtId="0" fontId="10" fillId="0" borderId="0"/>
    <xf numFmtId="43" fontId="4" fillId="0" borderId="0" applyFont="0" applyFill="0" applyBorder="0" applyAlignment="0" applyProtection="0"/>
    <xf numFmtId="0" fontId="4" fillId="0" borderId="0"/>
    <xf numFmtId="0" fontId="2" fillId="0" borderId="0"/>
    <xf numFmtId="0" fontId="2" fillId="9" borderId="32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9" borderId="32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9" fontId="10" fillId="0" borderId="0" applyFont="0" applyFill="0" applyBorder="0" applyAlignment="0" applyProtection="0"/>
  </cellStyleXfs>
  <cellXfs count="72">
    <xf numFmtId="0" fontId="0" fillId="0" borderId="0" xfId="0"/>
    <xf numFmtId="0" fontId="5" fillId="0" borderId="0" xfId="0" applyFont="1"/>
    <xf numFmtId="0" fontId="6" fillId="0" borderId="0" xfId="2" applyFont="1"/>
    <xf numFmtId="0" fontId="6" fillId="0" borderId="0" xfId="0" applyFont="1"/>
    <xf numFmtId="0" fontId="7" fillId="0" borderId="0" xfId="0" applyFont="1"/>
    <xf numFmtId="3" fontId="7" fillId="0" borderId="0" xfId="0" applyNumberFormat="1" applyFont="1"/>
    <xf numFmtId="0" fontId="8" fillId="0" borderId="0" xfId="2" applyFont="1"/>
    <xf numFmtId="0" fontId="9" fillId="0" borderId="3" xfId="0" applyFont="1" applyBorder="1"/>
    <xf numFmtId="165" fontId="9" fillId="0" borderId="22" xfId="1" applyNumberFormat="1" applyFont="1" applyBorder="1"/>
    <xf numFmtId="165" fontId="9" fillId="0" borderId="4" xfId="1" applyNumberFormat="1" applyFont="1" applyBorder="1"/>
    <xf numFmtId="164" fontId="9" fillId="0" borderId="5" xfId="1" applyNumberFormat="1" applyFont="1" applyBorder="1"/>
    <xf numFmtId="0" fontId="9" fillId="0" borderId="6" xfId="0" applyFont="1" applyBorder="1"/>
    <xf numFmtId="165" fontId="9" fillId="0" borderId="23" xfId="1" applyNumberFormat="1" applyFont="1" applyBorder="1"/>
    <xf numFmtId="165" fontId="9" fillId="0" borderId="8" xfId="1" applyNumberFormat="1" applyFont="1" applyBorder="1"/>
    <xf numFmtId="164" fontId="9" fillId="0" borderId="9" xfId="1" applyNumberFormat="1" applyFont="1" applyBorder="1"/>
    <xf numFmtId="0" fontId="9" fillId="0" borderId="10" xfId="0" applyFont="1" applyBorder="1"/>
    <xf numFmtId="165" fontId="9" fillId="0" borderId="24" xfId="1" applyNumberFormat="1" applyFont="1" applyBorder="1"/>
    <xf numFmtId="165" fontId="9" fillId="0" borderId="12" xfId="1" applyNumberFormat="1" applyFont="1" applyBorder="1"/>
    <xf numFmtId="164" fontId="9" fillId="0" borderId="13" xfId="1" applyNumberFormat="1" applyFont="1" applyBorder="1"/>
    <xf numFmtId="0" fontId="9" fillId="0" borderId="17" xfId="0" applyFont="1" applyBorder="1"/>
    <xf numFmtId="165" fontId="9" fillId="0" borderId="18" xfId="1" applyNumberFormat="1" applyFont="1" applyBorder="1"/>
    <xf numFmtId="165" fontId="9" fillId="0" borderId="19" xfId="1" applyNumberFormat="1" applyFont="1" applyBorder="1"/>
    <xf numFmtId="164" fontId="9" fillId="0" borderId="20" xfId="1" applyNumberFormat="1" applyFont="1" applyBorder="1"/>
    <xf numFmtId="165" fontId="9" fillId="0" borderId="7" xfId="1" applyNumberFormat="1" applyFont="1" applyBorder="1"/>
    <xf numFmtId="165" fontId="9" fillId="0" borderId="11" xfId="1" applyNumberFormat="1" applyFont="1" applyBorder="1"/>
    <xf numFmtId="0" fontId="9" fillId="2" borderId="1" xfId="2" applyFont="1" applyFill="1" applyBorder="1" applyAlignment="1">
      <alignment horizontal="center"/>
    </xf>
    <xf numFmtId="0" fontId="9" fillId="2" borderId="2" xfId="2" applyFont="1" applyFill="1" applyBorder="1" applyAlignment="1">
      <alignment horizontal="center"/>
    </xf>
    <xf numFmtId="0" fontId="27" fillId="0" borderId="0" xfId="2" applyFont="1"/>
    <xf numFmtId="0" fontId="28" fillId="0" borderId="0" xfId="2" applyFont="1"/>
    <xf numFmtId="0" fontId="28" fillId="0" borderId="0" xfId="0" applyFont="1"/>
    <xf numFmtId="0" fontId="29" fillId="0" borderId="0" xfId="0" applyFont="1"/>
    <xf numFmtId="0" fontId="29" fillId="2" borderId="12" xfId="2" applyFont="1" applyFill="1" applyBorder="1" applyAlignment="1">
      <alignment horizontal="center"/>
    </xf>
    <xf numFmtId="0" fontId="29" fillId="2" borderId="13" xfId="2" applyFont="1" applyFill="1" applyBorder="1" applyAlignment="1">
      <alignment horizontal="center"/>
    </xf>
    <xf numFmtId="0" fontId="29" fillId="0" borderId="3" xfId="0" applyFont="1" applyBorder="1"/>
    <xf numFmtId="165" fontId="29" fillId="0" borderId="36" xfId="1" applyNumberFormat="1" applyFont="1" applyBorder="1"/>
    <xf numFmtId="165" fontId="29" fillId="0" borderId="19" xfId="1" applyNumberFormat="1" applyFont="1" applyBorder="1"/>
    <xf numFmtId="166" fontId="29" fillId="0" borderId="20" xfId="90" applyNumberFormat="1" applyFont="1" applyBorder="1" applyAlignment="1">
      <alignment horizontal="right"/>
    </xf>
    <xf numFmtId="0" fontId="29" fillId="0" borderId="6" xfId="0" applyFont="1" applyBorder="1"/>
    <xf numFmtId="165" fontId="29" fillId="0" borderId="23" xfId="1" applyNumberFormat="1" applyFont="1" applyBorder="1"/>
    <xf numFmtId="165" fontId="29" fillId="0" borderId="8" xfId="1" applyNumberFormat="1" applyFont="1" applyBorder="1"/>
    <xf numFmtId="0" fontId="29" fillId="0" borderId="17" xfId="0" applyFont="1" applyBorder="1"/>
    <xf numFmtId="164" fontId="29" fillId="0" borderId="34" xfId="1" applyNumberFormat="1" applyFont="1" applyBorder="1"/>
    <xf numFmtId="166" fontId="29" fillId="0" borderId="9" xfId="90" applyNumberFormat="1" applyFont="1" applyBorder="1" applyAlignment="1">
      <alignment horizontal="right"/>
    </xf>
    <xf numFmtId="165" fontId="29" fillId="0" borderId="35" xfId="1" applyNumberFormat="1" applyFont="1" applyBorder="1"/>
    <xf numFmtId="165" fontId="29" fillId="0" borderId="4" xfId="1" applyNumberFormat="1" applyFont="1" applyBorder="1"/>
    <xf numFmtId="166" fontId="29" fillId="0" borderId="5" xfId="90" applyNumberFormat="1" applyFont="1" applyBorder="1" applyAlignment="1">
      <alignment horizontal="right"/>
    </xf>
    <xf numFmtId="165" fontId="29" fillId="0" borderId="7" xfId="1" applyNumberFormat="1" applyFont="1" applyBorder="1"/>
    <xf numFmtId="0" fontId="29" fillId="0" borderId="10" xfId="0" applyFont="1" applyBorder="1"/>
    <xf numFmtId="165" fontId="29" fillId="0" borderId="11" xfId="1" applyNumberFormat="1" applyFont="1" applyBorder="1"/>
    <xf numFmtId="165" fontId="29" fillId="0" borderId="12" xfId="1" applyNumberFormat="1" applyFont="1" applyBorder="1"/>
    <xf numFmtId="166" fontId="29" fillId="0" borderId="13" xfId="90" applyNumberFormat="1" applyFont="1" applyBorder="1" applyAlignment="1">
      <alignment horizontal="right"/>
    </xf>
    <xf numFmtId="3" fontId="29" fillId="0" borderId="0" xfId="0" applyNumberFormat="1" applyFont="1"/>
    <xf numFmtId="164" fontId="29" fillId="0" borderId="5" xfId="1" applyNumberFormat="1" applyFont="1" applyBorder="1" applyAlignment="1">
      <alignment horizontal="center"/>
    </xf>
    <xf numFmtId="164" fontId="29" fillId="0" borderId="9" xfId="1" applyNumberFormat="1" applyFont="1" applyBorder="1" applyAlignment="1">
      <alignment horizontal="center"/>
    </xf>
    <xf numFmtId="164" fontId="29" fillId="0" borderId="13" xfId="1" applyNumberFormat="1" applyFont="1" applyBorder="1" applyAlignment="1">
      <alignment horizontal="center"/>
    </xf>
    <xf numFmtId="164" fontId="29" fillId="0" borderId="3" xfId="1" applyNumberFormat="1" applyFont="1" applyBorder="1" applyAlignment="1">
      <alignment horizontal="center"/>
    </xf>
    <xf numFmtId="164" fontId="29" fillId="0" borderId="6" xfId="1" applyNumberFormat="1" applyFont="1" applyBorder="1" applyAlignment="1">
      <alignment horizontal="center"/>
    </xf>
    <xf numFmtId="164" fontId="29" fillId="0" borderId="39" xfId="1" applyNumberFormat="1" applyFont="1" applyBorder="1" applyAlignment="1">
      <alignment horizontal="center"/>
    </xf>
    <xf numFmtId="0" fontId="29" fillId="2" borderId="14" xfId="2" applyFont="1" applyFill="1" applyBorder="1" applyAlignment="1">
      <alignment horizontal="center" wrapText="1"/>
    </xf>
    <xf numFmtId="0" fontId="29" fillId="2" borderId="38" xfId="2" applyFont="1" applyFill="1" applyBorder="1" applyAlignment="1">
      <alignment horizontal="center" wrapText="1"/>
    </xf>
    <xf numFmtId="0" fontId="29" fillId="2" borderId="4" xfId="2" applyFont="1" applyFill="1" applyBorder="1" applyAlignment="1">
      <alignment horizontal="center"/>
    </xf>
    <xf numFmtId="0" fontId="29" fillId="2" borderId="5" xfId="0" applyFont="1" applyFill="1" applyBorder="1" applyAlignment="1">
      <alignment horizontal="center"/>
    </xf>
    <xf numFmtId="0" fontId="29" fillId="2" borderId="14" xfId="2" applyFont="1" applyFill="1" applyBorder="1" applyAlignment="1">
      <alignment horizontal="center"/>
    </xf>
    <xf numFmtId="0" fontId="29" fillId="2" borderId="16" xfId="2" applyFont="1" applyFill="1" applyBorder="1" applyAlignment="1">
      <alignment horizontal="center"/>
    </xf>
    <xf numFmtId="0" fontId="29" fillId="2" borderId="15" xfId="2" applyFont="1" applyFill="1" applyBorder="1" applyAlignment="1">
      <alignment horizontal="center"/>
    </xf>
    <xf numFmtId="0" fontId="29" fillId="2" borderId="37" xfId="2" applyFont="1" applyFill="1" applyBorder="1" applyAlignment="1">
      <alignment horizontal="center"/>
    </xf>
    <xf numFmtId="0" fontId="9" fillId="2" borderId="4" xfId="2" applyFont="1" applyFill="1" applyBorder="1" applyAlignment="1">
      <alignment horizontal="center"/>
    </xf>
    <xf numFmtId="0" fontId="9" fillId="2" borderId="5" xfId="0" applyFont="1" applyFill="1" applyBorder="1" applyAlignment="1">
      <alignment horizontal="center"/>
    </xf>
    <xf numFmtId="0" fontId="9" fillId="2" borderId="14" xfId="2" applyFont="1" applyFill="1" applyBorder="1" applyAlignment="1">
      <alignment horizontal="center"/>
    </xf>
    <xf numFmtId="0" fontId="9" fillId="2" borderId="16" xfId="2" applyFont="1" applyFill="1" applyBorder="1" applyAlignment="1">
      <alignment horizontal="center"/>
    </xf>
    <xf numFmtId="0" fontId="9" fillId="2" borderId="15" xfId="2" applyFont="1" applyFill="1" applyBorder="1" applyAlignment="1">
      <alignment horizontal="center"/>
    </xf>
    <xf numFmtId="0" fontId="9" fillId="2" borderId="21" xfId="2" applyFont="1" applyFill="1" applyBorder="1" applyAlignment="1">
      <alignment horizontal="center"/>
    </xf>
  </cellXfs>
  <cellStyles count="91">
    <cellStyle name="20 % - Akzent1" xfId="20" builtinId="30" customBuiltin="1"/>
    <cellStyle name="20 % - Akzent1 2" xfId="51" xr:uid="{18730DDC-C2F0-4061-8566-522DD32D3443}"/>
    <cellStyle name="20 % - Akzent1 3" xfId="72" xr:uid="{2CDF4B05-3D8C-4DB3-BC2F-841761F685FE}"/>
    <cellStyle name="20 % - Akzent2" xfId="24" builtinId="34" customBuiltin="1"/>
    <cellStyle name="20 % - Akzent2 2" xfId="54" xr:uid="{52F6E2CE-7CCA-4CC8-A69D-85D085A61581}"/>
    <cellStyle name="20 % - Akzent2 3" xfId="75" xr:uid="{BC954822-8DC4-4396-A915-B9A54C381BAA}"/>
    <cellStyle name="20 % - Akzent3" xfId="28" builtinId="38" customBuiltin="1"/>
    <cellStyle name="20 % - Akzent3 2" xfId="57" xr:uid="{93D051C8-39E0-4E85-875F-5E583D8618C3}"/>
    <cellStyle name="20 % - Akzent3 3" xfId="78" xr:uid="{54F88F5E-F9AF-470F-B5E6-92B109057A3A}"/>
    <cellStyle name="20 % - Akzent4" xfId="32" builtinId="42" customBuiltin="1"/>
    <cellStyle name="20 % - Akzent4 2" xfId="60" xr:uid="{70F6BD34-F3CD-4B73-ABD4-94F6ED4E94A9}"/>
    <cellStyle name="20 % - Akzent4 3" xfId="81" xr:uid="{E6F8950E-B7A6-471C-BC2C-5F972C0C3B07}"/>
    <cellStyle name="20 % - Akzent5" xfId="36" builtinId="46" customBuiltin="1"/>
    <cellStyle name="20 % - Akzent5 2" xfId="63" xr:uid="{51801E44-7D45-46A2-9F89-D308EECEA1F7}"/>
    <cellStyle name="20 % - Akzent5 3" xfId="84" xr:uid="{F822A705-5784-4497-B7F6-71F3E9FD9159}"/>
    <cellStyle name="20 % - Akzent6" xfId="40" builtinId="50" customBuiltin="1"/>
    <cellStyle name="20 % - Akzent6 2" xfId="66" xr:uid="{A7DE257E-AABD-405E-94BC-92BA02B12546}"/>
    <cellStyle name="20 % - Akzent6 3" xfId="87" xr:uid="{B528C391-8240-4FE5-A47F-29F344388297}"/>
    <cellStyle name="40 % - Akzent1" xfId="21" builtinId="31" customBuiltin="1"/>
    <cellStyle name="40 % - Akzent1 2" xfId="52" xr:uid="{58CDA34D-58E3-4A8C-8C40-9CD227AEB7AA}"/>
    <cellStyle name="40 % - Akzent1 3" xfId="73" xr:uid="{78030B73-F98A-46AD-A22F-F5D0C9E0104C}"/>
    <cellStyle name="40 % - Akzent2" xfId="25" builtinId="35" customBuiltin="1"/>
    <cellStyle name="40 % - Akzent2 2" xfId="55" xr:uid="{1A89B73E-07B8-48C0-8E8E-E444844AD8BF}"/>
    <cellStyle name="40 % - Akzent2 3" xfId="76" xr:uid="{6577FDC4-6D2F-4C13-B808-43244717C7FB}"/>
    <cellStyle name="40 % - Akzent3" xfId="29" builtinId="39" customBuiltin="1"/>
    <cellStyle name="40 % - Akzent3 2" xfId="58" xr:uid="{4989648A-9F27-4459-9136-CEED3F40FB32}"/>
    <cellStyle name="40 % - Akzent3 3" xfId="79" xr:uid="{15BF08A2-B28E-4B85-A8BB-76DAFEA2C987}"/>
    <cellStyle name="40 % - Akzent4" xfId="33" builtinId="43" customBuiltin="1"/>
    <cellStyle name="40 % - Akzent4 2" xfId="61" xr:uid="{6E0990BD-5103-4A3F-98DA-4D069DE16687}"/>
    <cellStyle name="40 % - Akzent4 3" xfId="82" xr:uid="{69E8ACE4-0813-4F21-94DF-13242BDB16E0}"/>
    <cellStyle name="40 % - Akzent5" xfId="37" builtinId="47" customBuiltin="1"/>
    <cellStyle name="40 % - Akzent5 2" xfId="64" xr:uid="{F1475E20-8069-4C12-B2A5-6ECA8DB388F6}"/>
    <cellStyle name="40 % - Akzent5 3" xfId="85" xr:uid="{46AC3276-DF35-43E4-B934-A5B7ADAD50C1}"/>
    <cellStyle name="40 % - Akzent6" xfId="41" builtinId="51" customBuiltin="1"/>
    <cellStyle name="40 % - Akzent6 2" xfId="67" xr:uid="{8AD38CE9-BEB2-451B-A3D6-BD7AFAE1EF02}"/>
    <cellStyle name="40 % - Akzent6 3" xfId="88" xr:uid="{A9EE623E-FC6A-413E-89CE-9A2F38C55743}"/>
    <cellStyle name="60 % - Akzent1" xfId="22" builtinId="32" customBuiltin="1"/>
    <cellStyle name="60 % - Akzent1 2" xfId="53" xr:uid="{D13C3EB0-5AA5-44A3-B6CE-FCB6C260CEB6}"/>
    <cellStyle name="60 % - Akzent1 3" xfId="74" xr:uid="{8D81BE19-8E9B-4DE1-8328-6C024A4CD78B}"/>
    <cellStyle name="60 % - Akzent2" xfId="26" builtinId="36" customBuiltin="1"/>
    <cellStyle name="60 % - Akzent2 2" xfId="56" xr:uid="{B6013E54-435A-4EF0-98A2-316D176661DE}"/>
    <cellStyle name="60 % - Akzent2 3" xfId="77" xr:uid="{7F27BF11-CBA9-47FB-92F4-CD9C3563FC05}"/>
    <cellStyle name="60 % - Akzent3" xfId="30" builtinId="40" customBuiltin="1"/>
    <cellStyle name="60 % - Akzent3 2" xfId="59" xr:uid="{9FB66D11-D358-4442-9862-882B17E0174C}"/>
    <cellStyle name="60 % - Akzent3 3" xfId="80" xr:uid="{1FA7B60B-A465-4402-9FFC-530B34CBC315}"/>
    <cellStyle name="60 % - Akzent4" xfId="34" builtinId="44" customBuiltin="1"/>
    <cellStyle name="60 % - Akzent4 2" xfId="62" xr:uid="{E2CD8BC9-EB2D-4DBA-B21F-2C9EB3601406}"/>
    <cellStyle name="60 % - Akzent4 3" xfId="83" xr:uid="{3E21D2A4-8846-49AB-9BD7-1653A2FF3E83}"/>
    <cellStyle name="60 % - Akzent5" xfId="38" builtinId="48" customBuiltin="1"/>
    <cellStyle name="60 % - Akzent5 2" xfId="65" xr:uid="{F7D4ADCF-A8A8-4EFA-91CB-16BE74EE7874}"/>
    <cellStyle name="60 % - Akzent5 3" xfId="86" xr:uid="{D103D737-E414-4E26-88E6-E02CA8F6B088}"/>
    <cellStyle name="60 % - Akzent6" xfId="42" builtinId="52" customBuiltin="1"/>
    <cellStyle name="60 % - Akzent6 2" xfId="68" xr:uid="{19F0563E-C49F-44CA-9221-E5A99D314537}"/>
    <cellStyle name="60 % - Akzent6 3" xfId="89" xr:uid="{6BA243AD-7937-467E-BC6A-EFA1583DF340}"/>
    <cellStyle name="Akzent1" xfId="19" builtinId="29" customBuiltin="1"/>
    <cellStyle name="Akzent2" xfId="23" builtinId="33" customBuiltin="1"/>
    <cellStyle name="Akzent3" xfId="27" builtinId="37" customBuiltin="1"/>
    <cellStyle name="Akzent4" xfId="31" builtinId="41" customBuiltin="1"/>
    <cellStyle name="Akzent5" xfId="35" builtinId="45" customBuiltin="1"/>
    <cellStyle name="Akzent6" xfId="39" builtinId="49" customBuiltin="1"/>
    <cellStyle name="Ausgabe" xfId="12" builtinId="21" customBuiltin="1"/>
    <cellStyle name="Berechnung" xfId="13" builtinId="22" customBuiltin="1"/>
    <cellStyle name="Eingabe" xfId="11" builtinId="20" customBuiltin="1"/>
    <cellStyle name="Ergebnis" xfId="18" builtinId="25" customBuiltin="1"/>
    <cellStyle name="Erklärender Text" xfId="17" builtinId="53" customBuiltin="1"/>
    <cellStyle name="Gut" xfId="8" builtinId="26" customBuiltin="1"/>
    <cellStyle name="Komma" xfId="1" builtinId="3"/>
    <cellStyle name="Komma 2" xfId="47" xr:uid="{C4918F71-67AB-405A-ACBA-DBDA9381AA21}"/>
    <cellStyle name="Komma 3" xfId="70" xr:uid="{0D3820F6-CC46-498E-9F8B-BE79CC34E5C5}"/>
    <cellStyle name="Neutral" xfId="10" builtinId="28" customBuiltin="1"/>
    <cellStyle name="Notiz 2" xfId="45" xr:uid="{B12F1B81-0746-44AF-AFA8-E042E0CF4063}"/>
    <cellStyle name="Notiz 3" xfId="50" xr:uid="{F7E287F1-C900-4695-B36B-E32302DAF16C}"/>
    <cellStyle name="Notiz 4" xfId="71" xr:uid="{384A34BD-9846-4283-87EF-5113FAC7FBD0}"/>
    <cellStyle name="Prozent" xfId="90" builtinId="5"/>
    <cellStyle name="Prozent 2" xfId="44" xr:uid="{FC7D62D0-C8E0-445C-9D45-72A7928FE5EA}"/>
    <cellStyle name="Schlecht" xfId="9" builtinId="27" customBuiltin="1"/>
    <cellStyle name="Standard" xfId="0" builtinId="0"/>
    <cellStyle name="Standard 2" xfId="43" xr:uid="{1DAC4742-DAAD-44BB-AAD6-97FDCE3AA04D}"/>
    <cellStyle name="Standard 3" xfId="46" xr:uid="{F951D618-A5E2-44C7-AAF8-2F4989E09814}"/>
    <cellStyle name="Standard 3 2" xfId="48" xr:uid="{86931399-28C3-471F-9902-7DF5E4C9DF2F}"/>
    <cellStyle name="Standard 4" xfId="49" xr:uid="{11BFBA89-D27C-4F86-B1B6-6DD70DBB5F45}"/>
    <cellStyle name="Standard 5" xfId="69" xr:uid="{7E250B14-4C8A-4321-A0CA-807067C4C215}"/>
    <cellStyle name="Standard_Tabelle1" xfId="2" xr:uid="{00000000-0005-0000-0000-000002000000}"/>
    <cellStyle name="Überschrift" xfId="3" builtinId="15" customBuiltin="1"/>
    <cellStyle name="Überschrift 1" xfId="4" builtinId="16" customBuiltin="1"/>
    <cellStyle name="Überschrift 2" xfId="5" builtinId="17" customBuiltin="1"/>
    <cellStyle name="Überschrift 3" xfId="6" builtinId="18" customBuiltin="1"/>
    <cellStyle name="Überschrift 4" xfId="7" builtinId="19" customBuiltin="1"/>
    <cellStyle name="Verknüpfte Zelle" xfId="14" builtinId="24" customBuiltin="1"/>
    <cellStyle name="Warnender Text" xfId="16" builtinId="11" customBuiltin="1"/>
    <cellStyle name="Zelle überprüfen" xfId="15" builtinId="23" customBuiltin="1"/>
  </cellStyles>
  <dxfs count="2"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w-ppt-print">
  <a:themeElements>
    <a:clrScheme name="Tirol Werbung Print">
      <a:dk1>
        <a:sysClr val="windowText" lastClr="000000"/>
      </a:dk1>
      <a:lt1>
        <a:sysClr val="window" lastClr="FFFFFF"/>
      </a:lt1>
      <a:dk2>
        <a:srgbClr val="DFE1DF"/>
      </a:dk2>
      <a:lt2>
        <a:srgbClr val="C3D4E6"/>
      </a:lt2>
      <a:accent1>
        <a:srgbClr val="CBDBDB"/>
      </a:accent1>
      <a:accent2>
        <a:srgbClr val="E2CFBB"/>
      </a:accent2>
      <a:accent3>
        <a:srgbClr val="CDD4DA"/>
      </a:accent3>
      <a:accent4>
        <a:srgbClr val="F1EBCE"/>
      </a:accent4>
      <a:accent5>
        <a:srgbClr val="CEE5EB"/>
      </a:accent5>
      <a:accent6>
        <a:srgbClr val="E3E9D5"/>
      </a:accent6>
      <a:hlink>
        <a:srgbClr val="000000"/>
      </a:hlink>
      <a:folHlink>
        <a:srgbClr val="000000"/>
      </a:folHlink>
    </a:clrScheme>
    <a:fontScheme name="Tirol Werbung Office">
      <a:majorFont>
        <a:latin typeface="TW Character Sans Pro Normal"/>
        <a:ea typeface=""/>
        <a:cs typeface=""/>
      </a:majorFont>
      <a:minorFont>
        <a:latin typeface="Crimson Tirol Office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/>
      <a:bodyPr lIns="72000" tIns="36000" rIns="72000" bIns="36000" rtlCol="0" anchor="ctr"/>
      <a:lstStyle>
        <a:defPPr algn="ctr">
          <a:defRPr dirty="0" err="1" smtClean="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txDef>
      <a:spPr>
        <a:noFill/>
      </a:spPr>
      <a:bodyPr wrap="none" lIns="0" tIns="0" rIns="0" bIns="0" rtlCol="0">
        <a:spAutoFit/>
      </a:bodyPr>
      <a:lstStyle>
        <a:defPPr>
          <a:defRPr dirty="0" err="1" smtClean="0"/>
        </a:defPPr>
      </a:lstStyle>
    </a:txDef>
  </a:objectDefaults>
  <a:extraClrSchemeLst/>
  <a:extLst>
    <a:ext uri="{05A4C25C-085E-4340-85A3-A5531E510DB2}">
      <thm15:themeFamily xmlns:thm15="http://schemas.microsoft.com/office/thememl/2012/main" name="tw-ppt-print" id="{926708AC-26C6-4099-BA2F-03B454E8B1FC}" vid="{05AA9513-9FF8-490D-AC3B-1E69C1EE15E8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74"/>
  <sheetViews>
    <sheetView tabSelected="1" workbookViewId="0">
      <selection activeCell="B1" sqref="B1"/>
    </sheetView>
  </sheetViews>
  <sheetFormatPr baseColWidth="10" defaultColWidth="11.3984375" defaultRowHeight="13.5"/>
  <cols>
    <col min="1" max="1" width="2.59765625" style="29" customWidth="1"/>
    <col min="2" max="2" width="25.59765625" style="29" customWidth="1"/>
    <col min="3" max="3" width="12.59765625" style="29" customWidth="1"/>
    <col min="4" max="5" width="17.73046875" style="29" customWidth="1"/>
    <col min="6" max="6" width="17" style="29" customWidth="1"/>
    <col min="7" max="8" width="17.73046875" style="29" customWidth="1"/>
    <col min="9" max="9" width="16.59765625" style="29" customWidth="1"/>
    <col min="10" max="16384" width="11.3984375" style="29"/>
  </cols>
  <sheetData>
    <row r="1" spans="2:9" ht="17.25">
      <c r="B1" s="27" t="s">
        <v>67</v>
      </c>
      <c r="C1" s="28"/>
      <c r="D1" s="28"/>
      <c r="E1" s="28"/>
      <c r="F1" s="28"/>
      <c r="G1" s="28"/>
      <c r="H1" s="28"/>
    </row>
    <row r="2" spans="2:9" ht="17.25">
      <c r="B2" s="27" t="s">
        <v>0</v>
      </c>
      <c r="C2" s="28"/>
      <c r="D2" s="28"/>
      <c r="E2" s="28"/>
      <c r="F2" s="28"/>
      <c r="G2" s="28"/>
      <c r="H2" s="28"/>
    </row>
    <row r="3" spans="2:9" ht="13.9" thickBot="1">
      <c r="B3" s="28"/>
      <c r="C3" s="28"/>
      <c r="D3" s="28"/>
      <c r="E3" s="28"/>
      <c r="F3" s="28"/>
      <c r="G3" s="28"/>
      <c r="H3" s="28"/>
    </row>
    <row r="4" spans="2:9" s="30" customFormat="1" ht="13.15">
      <c r="B4" s="62" t="s">
        <v>1</v>
      </c>
      <c r="C4" s="64" t="s">
        <v>2</v>
      </c>
      <c r="D4" s="60" t="s">
        <v>3</v>
      </c>
      <c r="E4" s="61"/>
      <c r="F4" s="64" t="s">
        <v>4</v>
      </c>
      <c r="G4" s="60" t="s">
        <v>3</v>
      </c>
      <c r="H4" s="61"/>
      <c r="I4" s="58" t="s">
        <v>68</v>
      </c>
    </row>
    <row r="5" spans="2:9" s="30" customFormat="1" thickBot="1">
      <c r="B5" s="63"/>
      <c r="C5" s="65"/>
      <c r="D5" s="31" t="s">
        <v>5</v>
      </c>
      <c r="E5" s="32" t="s">
        <v>6</v>
      </c>
      <c r="F5" s="65"/>
      <c r="G5" s="31" t="s">
        <v>5</v>
      </c>
      <c r="H5" s="32" t="s">
        <v>6</v>
      </c>
      <c r="I5" s="59"/>
    </row>
    <row r="6" spans="2:9" s="30" customFormat="1" ht="13.15">
      <c r="B6" s="33" t="s">
        <v>9</v>
      </c>
      <c r="C6" s="34">
        <v>964959</v>
      </c>
      <c r="D6" s="35">
        <v>9954</v>
      </c>
      <c r="E6" s="36">
        <v>1.042298207862786E-2</v>
      </c>
      <c r="F6" s="34">
        <v>3262877</v>
      </c>
      <c r="G6" s="35">
        <v>34327</v>
      </c>
      <c r="H6" s="36">
        <v>1.0632327205711542E-2</v>
      </c>
      <c r="I6" s="52">
        <f>F6/C6</f>
        <v>3.3813633532616412</v>
      </c>
    </row>
    <row r="7" spans="2:9" s="30" customFormat="1" ht="13.15">
      <c r="B7" s="37" t="s">
        <v>10</v>
      </c>
      <c r="C7" s="38">
        <v>83543</v>
      </c>
      <c r="D7" s="39">
        <v>6123</v>
      </c>
      <c r="E7" s="36">
        <v>7.9088090932575558E-2</v>
      </c>
      <c r="F7" s="38">
        <v>300202</v>
      </c>
      <c r="G7" s="39">
        <v>15357</v>
      </c>
      <c r="H7" s="36">
        <v>5.3913531920869243E-2</v>
      </c>
      <c r="I7" s="53">
        <f t="shared" ref="I7:I64" si="0">F7/C7</f>
        <v>3.5933830482506015</v>
      </c>
    </row>
    <row r="8" spans="2:9" s="30" customFormat="1" ht="13.15">
      <c r="B8" s="37" t="s">
        <v>55</v>
      </c>
      <c r="C8" s="38">
        <v>83888</v>
      </c>
      <c r="D8" s="39">
        <v>-1003</v>
      </c>
      <c r="E8" s="36">
        <v>-1.1815151193883922E-2</v>
      </c>
      <c r="F8" s="38">
        <v>269369</v>
      </c>
      <c r="G8" s="39">
        <v>2754</v>
      </c>
      <c r="H8" s="36">
        <v>1.0329501340884796E-2</v>
      </c>
      <c r="I8" s="53">
        <f t="shared" si="0"/>
        <v>3.2110552164791151</v>
      </c>
    </row>
    <row r="9" spans="2:9" s="30" customFormat="1" ht="13.15">
      <c r="B9" s="37" t="s">
        <v>12</v>
      </c>
      <c r="C9" s="38">
        <v>25659</v>
      </c>
      <c r="D9" s="39">
        <v>546</v>
      </c>
      <c r="E9" s="36">
        <v>2.1741727392187313E-2</v>
      </c>
      <c r="F9" s="38">
        <v>86807</v>
      </c>
      <c r="G9" s="39">
        <v>3370</v>
      </c>
      <c r="H9" s="36">
        <v>4.0389755144600116E-2</v>
      </c>
      <c r="I9" s="53">
        <f t="shared" si="0"/>
        <v>3.3831014458864335</v>
      </c>
    </row>
    <row r="10" spans="2:9" s="30" customFormat="1" ht="13.15">
      <c r="B10" s="37" t="s">
        <v>21</v>
      </c>
      <c r="C10" s="38">
        <v>33300</v>
      </c>
      <c r="D10" s="39">
        <v>1593</v>
      </c>
      <c r="E10" s="36">
        <v>5.0241271643485665E-2</v>
      </c>
      <c r="F10" s="38">
        <v>76561</v>
      </c>
      <c r="G10" s="39">
        <v>6057</v>
      </c>
      <c r="H10" s="36">
        <v>8.5910019289685696E-2</v>
      </c>
      <c r="I10" s="53">
        <f t="shared" si="0"/>
        <v>2.2991291291291289</v>
      </c>
    </row>
    <row r="11" spans="2:9" s="30" customFormat="1" ht="13.15">
      <c r="B11" s="37" t="s">
        <v>11</v>
      </c>
      <c r="C11" s="38">
        <v>19157</v>
      </c>
      <c r="D11" s="39">
        <v>-387</v>
      </c>
      <c r="E11" s="36">
        <v>-1.9801473598035201E-2</v>
      </c>
      <c r="F11" s="38">
        <v>74863</v>
      </c>
      <c r="G11" s="39">
        <v>-2807</v>
      </c>
      <c r="H11" s="36">
        <v>-3.6140079824900216E-2</v>
      </c>
      <c r="I11" s="53">
        <f t="shared" si="0"/>
        <v>3.9078665761862506</v>
      </c>
    </row>
    <row r="12" spans="2:9" s="30" customFormat="1" ht="13.15">
      <c r="B12" s="37" t="s">
        <v>18</v>
      </c>
      <c r="C12" s="38">
        <v>34105</v>
      </c>
      <c r="D12" s="39">
        <v>1597</v>
      </c>
      <c r="E12" s="36">
        <v>4.9126368893810751E-2</v>
      </c>
      <c r="F12" s="38">
        <v>73101</v>
      </c>
      <c r="G12" s="39">
        <v>2822</v>
      </c>
      <c r="H12" s="36">
        <v>4.0154242376812421E-2</v>
      </c>
      <c r="I12" s="53">
        <f t="shared" si="0"/>
        <v>2.143410057176367</v>
      </c>
    </row>
    <row r="13" spans="2:9" s="30" customFormat="1" ht="13.15">
      <c r="B13" s="37" t="s">
        <v>56</v>
      </c>
      <c r="C13" s="38">
        <v>20881</v>
      </c>
      <c r="D13" s="39">
        <v>-2315</v>
      </c>
      <c r="E13" s="36">
        <v>-9.980168994654251E-2</v>
      </c>
      <c r="F13" s="38">
        <v>64077</v>
      </c>
      <c r="G13" s="39">
        <v>-9199</v>
      </c>
      <c r="H13" s="36">
        <v>-0.12553905780883237</v>
      </c>
      <c r="I13" s="53">
        <f t="shared" si="0"/>
        <v>3.0686748718931085</v>
      </c>
    </row>
    <row r="14" spans="2:9" s="30" customFormat="1" ht="13.15">
      <c r="B14" s="37" t="s">
        <v>14</v>
      </c>
      <c r="C14" s="38">
        <v>23031</v>
      </c>
      <c r="D14" s="39">
        <v>-237</v>
      </c>
      <c r="E14" s="36">
        <v>-1.0185662712738524E-2</v>
      </c>
      <c r="F14" s="38">
        <v>63521</v>
      </c>
      <c r="G14" s="39">
        <v>1415</v>
      </c>
      <c r="H14" s="36">
        <v>2.2783627990854347E-2</v>
      </c>
      <c r="I14" s="53">
        <f t="shared" si="0"/>
        <v>2.7580652164473971</v>
      </c>
    </row>
    <row r="15" spans="2:9" s="30" customFormat="1" ht="13.15">
      <c r="B15" s="37" t="s">
        <v>13</v>
      </c>
      <c r="C15" s="38">
        <v>19073</v>
      </c>
      <c r="D15" s="39">
        <v>176</v>
      </c>
      <c r="E15" s="36">
        <v>9.3136476689421599E-3</v>
      </c>
      <c r="F15" s="38">
        <v>54556</v>
      </c>
      <c r="G15" s="39">
        <v>-3262</v>
      </c>
      <c r="H15" s="36">
        <v>-5.6418416410114497E-2</v>
      </c>
      <c r="I15" s="53">
        <f t="shared" si="0"/>
        <v>2.860378545588004</v>
      </c>
    </row>
    <row r="16" spans="2:9" s="30" customFormat="1" ht="13.15">
      <c r="B16" s="37" t="s">
        <v>23</v>
      </c>
      <c r="C16" s="38">
        <v>9716</v>
      </c>
      <c r="D16" s="39">
        <v>250</v>
      </c>
      <c r="E16" s="36">
        <v>2.6410310585252481E-2</v>
      </c>
      <c r="F16" s="38">
        <v>32849</v>
      </c>
      <c r="G16" s="39">
        <v>-492</v>
      </c>
      <c r="H16" s="36">
        <v>-1.4756605980624456E-2</v>
      </c>
      <c r="I16" s="53">
        <f t="shared" si="0"/>
        <v>3.3809180732811859</v>
      </c>
    </row>
    <row r="17" spans="2:9" s="30" customFormat="1" ht="13.15">
      <c r="B17" s="37" t="s">
        <v>53</v>
      </c>
      <c r="C17" s="38">
        <v>20530</v>
      </c>
      <c r="D17" s="39">
        <v>-8443</v>
      </c>
      <c r="E17" s="36">
        <v>-0.29140924308839267</v>
      </c>
      <c r="F17" s="38">
        <v>28848</v>
      </c>
      <c r="G17" s="39">
        <v>-10146</v>
      </c>
      <c r="H17" s="36">
        <v>-0.26019387598092014</v>
      </c>
      <c r="I17" s="53">
        <f t="shared" si="0"/>
        <v>1.4051631758402339</v>
      </c>
    </row>
    <row r="18" spans="2:9" s="30" customFormat="1" ht="13.15">
      <c r="B18" s="37" t="s">
        <v>15</v>
      </c>
      <c r="C18" s="38">
        <v>10416</v>
      </c>
      <c r="D18" s="39">
        <v>1086</v>
      </c>
      <c r="E18" s="36">
        <v>0.11639871382636656</v>
      </c>
      <c r="F18" s="38">
        <v>26280</v>
      </c>
      <c r="G18" s="39">
        <v>2841</v>
      </c>
      <c r="H18" s="36">
        <v>0.12120824267246896</v>
      </c>
      <c r="I18" s="53">
        <f t="shared" si="0"/>
        <v>2.5230414746543777</v>
      </c>
    </row>
    <row r="19" spans="2:9" s="30" customFormat="1" ht="13.15">
      <c r="B19" s="37" t="s">
        <v>19</v>
      </c>
      <c r="C19" s="38">
        <v>8978</v>
      </c>
      <c r="D19" s="39">
        <v>3672</v>
      </c>
      <c r="E19" s="36">
        <v>0.69204673954014329</v>
      </c>
      <c r="F19" s="38">
        <v>25458</v>
      </c>
      <c r="G19" s="39">
        <v>11083</v>
      </c>
      <c r="H19" s="36">
        <v>0.77099130434782603</v>
      </c>
      <c r="I19" s="53">
        <f t="shared" si="0"/>
        <v>2.8355981287591892</v>
      </c>
    </row>
    <row r="20" spans="2:9" s="30" customFormat="1" ht="13.15">
      <c r="B20" s="37" t="s">
        <v>20</v>
      </c>
      <c r="C20" s="38">
        <v>11107</v>
      </c>
      <c r="D20" s="39">
        <v>1347</v>
      </c>
      <c r="E20" s="36">
        <v>0.13801229508196722</v>
      </c>
      <c r="F20" s="38">
        <v>22130</v>
      </c>
      <c r="G20" s="39">
        <v>2350</v>
      </c>
      <c r="H20" s="36">
        <v>0.11880687563195147</v>
      </c>
      <c r="I20" s="53">
        <f t="shared" si="0"/>
        <v>1.992437201764653</v>
      </c>
    </row>
    <row r="21" spans="2:9" s="30" customFormat="1" ht="13.15">
      <c r="B21" s="37" t="s">
        <v>57</v>
      </c>
      <c r="C21" s="38">
        <v>4361</v>
      </c>
      <c r="D21" s="39">
        <v>-75</v>
      </c>
      <c r="E21" s="36">
        <v>-1.6907123534715959E-2</v>
      </c>
      <c r="F21" s="38">
        <v>21965</v>
      </c>
      <c r="G21" s="39">
        <v>-563</v>
      </c>
      <c r="H21" s="36">
        <v>-2.4991122159090908E-2</v>
      </c>
      <c r="I21" s="53">
        <f t="shared" si="0"/>
        <v>5.0366888328365054</v>
      </c>
    </row>
    <row r="22" spans="2:9" s="30" customFormat="1" ht="13.15">
      <c r="B22" s="37" t="s">
        <v>47</v>
      </c>
      <c r="C22" s="38">
        <v>15222</v>
      </c>
      <c r="D22" s="39">
        <v>-9276</v>
      </c>
      <c r="E22" s="36">
        <v>-0.378643154543228</v>
      </c>
      <c r="F22" s="38">
        <v>17842</v>
      </c>
      <c r="G22" s="39">
        <v>-10780</v>
      </c>
      <c r="H22" s="36">
        <v>-0.37663335895465028</v>
      </c>
      <c r="I22" s="53">
        <f t="shared" si="0"/>
        <v>1.1721193010116937</v>
      </c>
    </row>
    <row r="23" spans="2:9" s="30" customFormat="1" ht="13.15">
      <c r="B23" s="37" t="s">
        <v>22</v>
      </c>
      <c r="C23" s="38">
        <v>3559</v>
      </c>
      <c r="D23" s="39">
        <v>38</v>
      </c>
      <c r="E23" s="36">
        <v>1.0792388525986936E-2</v>
      </c>
      <c r="F23" s="38">
        <v>15823</v>
      </c>
      <c r="G23" s="39">
        <v>1423</v>
      </c>
      <c r="H23" s="36">
        <v>9.8819444444444446E-2</v>
      </c>
      <c r="I23" s="53">
        <f t="shared" si="0"/>
        <v>4.4459117729699358</v>
      </c>
    </row>
    <row r="24" spans="2:9" s="30" customFormat="1" ht="13.15">
      <c r="B24" s="37" t="s">
        <v>30</v>
      </c>
      <c r="C24" s="38">
        <v>7209</v>
      </c>
      <c r="D24" s="39">
        <v>-809</v>
      </c>
      <c r="E24" s="36">
        <v>-0.10089797954602145</v>
      </c>
      <c r="F24" s="38">
        <v>14641</v>
      </c>
      <c r="G24" s="39">
        <v>-1471</v>
      </c>
      <c r="H24" s="36">
        <v>-9.1298411122144985E-2</v>
      </c>
      <c r="I24" s="53">
        <f t="shared" si="0"/>
        <v>2.0309335552781245</v>
      </c>
    </row>
    <row r="25" spans="2:9" s="30" customFormat="1" ht="13.15">
      <c r="B25" s="37" t="s">
        <v>16</v>
      </c>
      <c r="C25" s="38">
        <v>3397</v>
      </c>
      <c r="D25" s="39">
        <v>-452</v>
      </c>
      <c r="E25" s="36">
        <v>-0.1174330995063653</v>
      </c>
      <c r="F25" s="38">
        <v>13460</v>
      </c>
      <c r="G25" s="39">
        <v>-994</v>
      </c>
      <c r="H25" s="36">
        <v>-6.8769890687698912E-2</v>
      </c>
      <c r="I25" s="53">
        <f t="shared" si="0"/>
        <v>3.9623196938475127</v>
      </c>
    </row>
    <row r="26" spans="2:9" s="30" customFormat="1" ht="13.15">
      <c r="B26" s="37" t="s">
        <v>26</v>
      </c>
      <c r="C26" s="38">
        <v>5520</v>
      </c>
      <c r="D26" s="39">
        <v>1009</v>
      </c>
      <c r="E26" s="36">
        <v>0.22367545998669919</v>
      </c>
      <c r="F26" s="38">
        <v>13428</v>
      </c>
      <c r="G26" s="39">
        <v>1968</v>
      </c>
      <c r="H26" s="36">
        <v>0.17172774869109947</v>
      </c>
      <c r="I26" s="53">
        <f t="shared" si="0"/>
        <v>2.4326086956521737</v>
      </c>
    </row>
    <row r="27" spans="2:9" s="30" customFormat="1" ht="13.15">
      <c r="B27" s="37" t="s">
        <v>37</v>
      </c>
      <c r="C27" s="38">
        <v>6079</v>
      </c>
      <c r="D27" s="39">
        <v>123</v>
      </c>
      <c r="E27" s="36">
        <v>2.0651443922095367E-2</v>
      </c>
      <c r="F27" s="38">
        <v>13421</v>
      </c>
      <c r="G27" s="39">
        <v>369</v>
      </c>
      <c r="H27" s="36">
        <v>2.8271529267545205E-2</v>
      </c>
      <c r="I27" s="53">
        <f t="shared" si="0"/>
        <v>2.2077644349399574</v>
      </c>
    </row>
    <row r="28" spans="2:9" s="30" customFormat="1" ht="13.15">
      <c r="B28" s="37" t="s">
        <v>41</v>
      </c>
      <c r="C28" s="38">
        <v>5165</v>
      </c>
      <c r="D28" s="39">
        <v>765</v>
      </c>
      <c r="E28" s="36">
        <v>0.17386363636363636</v>
      </c>
      <c r="F28" s="38">
        <v>12073</v>
      </c>
      <c r="G28" s="39">
        <v>1577</v>
      </c>
      <c r="H28" s="36">
        <v>0.15024771341463414</v>
      </c>
      <c r="I28" s="53">
        <f t="shared" si="0"/>
        <v>2.337463697967086</v>
      </c>
    </row>
    <row r="29" spans="2:9" s="30" customFormat="1" ht="13.15">
      <c r="B29" s="37" t="s">
        <v>60</v>
      </c>
      <c r="C29" s="38">
        <v>6528</v>
      </c>
      <c r="D29" s="39">
        <v>514</v>
      </c>
      <c r="E29" s="36">
        <v>8.5467243099434653E-2</v>
      </c>
      <c r="F29" s="38">
        <v>10838</v>
      </c>
      <c r="G29" s="39">
        <v>1217</v>
      </c>
      <c r="H29" s="36">
        <v>0.12649412742958113</v>
      </c>
      <c r="I29" s="53">
        <f t="shared" si="0"/>
        <v>1.6602328431372548</v>
      </c>
    </row>
    <row r="30" spans="2:9" s="30" customFormat="1" ht="13.15">
      <c r="B30" s="37" t="s">
        <v>58</v>
      </c>
      <c r="C30" s="38">
        <v>3792</v>
      </c>
      <c r="D30" s="39">
        <v>-3145</v>
      </c>
      <c r="E30" s="36">
        <v>-0.45336600836096297</v>
      </c>
      <c r="F30" s="38">
        <v>10611</v>
      </c>
      <c r="G30" s="39">
        <v>-8679</v>
      </c>
      <c r="H30" s="36">
        <v>-0.44992223950233279</v>
      </c>
      <c r="I30" s="53">
        <f t="shared" si="0"/>
        <v>2.7982594936708862</v>
      </c>
    </row>
    <row r="31" spans="2:9" s="30" customFormat="1" ht="13.15">
      <c r="B31" s="37" t="s">
        <v>42</v>
      </c>
      <c r="C31" s="38">
        <v>4907</v>
      </c>
      <c r="D31" s="39">
        <v>-1006</v>
      </c>
      <c r="E31" s="36">
        <v>-0.17013360392355825</v>
      </c>
      <c r="F31" s="38">
        <v>9143</v>
      </c>
      <c r="G31" s="39">
        <v>-1297</v>
      </c>
      <c r="H31" s="36">
        <v>-0.12423371647509579</v>
      </c>
      <c r="I31" s="53">
        <f t="shared" si="0"/>
        <v>1.8632565722437335</v>
      </c>
    </row>
    <row r="32" spans="2:9" s="30" customFormat="1" ht="13.15">
      <c r="B32" s="37" t="s">
        <v>29</v>
      </c>
      <c r="C32" s="38">
        <v>3106</v>
      </c>
      <c r="D32" s="39">
        <v>237</v>
      </c>
      <c r="E32" s="36">
        <v>8.2607180202161026E-2</v>
      </c>
      <c r="F32" s="38">
        <v>8643</v>
      </c>
      <c r="G32" s="39">
        <v>-6</v>
      </c>
      <c r="H32" s="36">
        <v>-6.9372181755116198E-4</v>
      </c>
      <c r="I32" s="53">
        <f t="shared" si="0"/>
        <v>2.7826786864133934</v>
      </c>
    </row>
    <row r="33" spans="2:9" s="30" customFormat="1" ht="13.15">
      <c r="B33" s="37" t="s">
        <v>17</v>
      </c>
      <c r="C33" s="38">
        <v>4246</v>
      </c>
      <c r="D33" s="39">
        <v>738</v>
      </c>
      <c r="E33" s="36">
        <v>0.2103762827822121</v>
      </c>
      <c r="F33" s="38">
        <v>8158</v>
      </c>
      <c r="G33" s="39">
        <v>859</v>
      </c>
      <c r="H33" s="36">
        <v>0.11768735443211399</v>
      </c>
      <c r="I33" s="53">
        <f t="shared" si="0"/>
        <v>1.9213377296278851</v>
      </c>
    </row>
    <row r="34" spans="2:9" s="30" customFormat="1" ht="13.15">
      <c r="B34" s="37" t="s">
        <v>28</v>
      </c>
      <c r="C34" s="38">
        <v>2192</v>
      </c>
      <c r="D34" s="39">
        <v>241</v>
      </c>
      <c r="E34" s="36">
        <v>0.12352639671963096</v>
      </c>
      <c r="F34" s="38">
        <v>7867</v>
      </c>
      <c r="G34" s="39">
        <v>1274</v>
      </c>
      <c r="H34" s="36">
        <v>0.19323524950705293</v>
      </c>
      <c r="I34" s="53">
        <f t="shared" si="0"/>
        <v>3.5889598540145986</v>
      </c>
    </row>
    <row r="35" spans="2:9" s="30" customFormat="1" ht="13.15">
      <c r="B35" s="37" t="s">
        <v>25</v>
      </c>
      <c r="C35" s="38">
        <v>3723</v>
      </c>
      <c r="D35" s="39">
        <v>29</v>
      </c>
      <c r="E35" s="36">
        <v>7.8505684894423396E-3</v>
      </c>
      <c r="F35" s="38">
        <v>7481</v>
      </c>
      <c r="G35" s="39">
        <v>1026</v>
      </c>
      <c r="H35" s="36">
        <v>0.1589465530596437</v>
      </c>
      <c r="I35" s="53">
        <f t="shared" si="0"/>
        <v>2.0094010206822457</v>
      </c>
    </row>
    <row r="36" spans="2:9" s="30" customFormat="1" ht="13.15">
      <c r="B36" s="37" t="s">
        <v>36</v>
      </c>
      <c r="C36" s="38">
        <v>3643</v>
      </c>
      <c r="D36" s="39">
        <v>402</v>
      </c>
      <c r="E36" s="36">
        <v>0.1240357914224005</v>
      </c>
      <c r="F36" s="38">
        <v>7173</v>
      </c>
      <c r="G36" s="39">
        <v>817</v>
      </c>
      <c r="H36" s="36">
        <v>0.12853996224040276</v>
      </c>
      <c r="I36" s="53">
        <f t="shared" si="0"/>
        <v>1.9689816085643701</v>
      </c>
    </row>
    <row r="37" spans="2:9" s="30" customFormat="1" ht="13.15">
      <c r="B37" s="37" t="s">
        <v>61</v>
      </c>
      <c r="C37" s="38">
        <v>1852</v>
      </c>
      <c r="D37" s="39">
        <v>-201</v>
      </c>
      <c r="E37" s="36">
        <v>-9.7905504140282512E-2</v>
      </c>
      <c r="F37" s="38">
        <v>6083</v>
      </c>
      <c r="G37" s="39">
        <v>-527</v>
      </c>
      <c r="H37" s="36">
        <v>-7.9727685325264752E-2</v>
      </c>
      <c r="I37" s="53">
        <f t="shared" si="0"/>
        <v>3.2845572354211665</v>
      </c>
    </row>
    <row r="38" spans="2:9" s="30" customFormat="1" ht="13.15">
      <c r="B38" s="37" t="s">
        <v>32</v>
      </c>
      <c r="C38" s="38">
        <v>1235</v>
      </c>
      <c r="D38" s="39">
        <v>75</v>
      </c>
      <c r="E38" s="36">
        <v>6.4655172413793108E-2</v>
      </c>
      <c r="F38" s="38">
        <v>6061</v>
      </c>
      <c r="G38" s="39">
        <v>998</v>
      </c>
      <c r="H38" s="36">
        <v>0.19711633418921587</v>
      </c>
      <c r="I38" s="53">
        <f t="shared" si="0"/>
        <v>4.907692307692308</v>
      </c>
    </row>
    <row r="39" spans="2:9" s="30" customFormat="1" ht="13.15">
      <c r="B39" s="37" t="s">
        <v>8</v>
      </c>
      <c r="C39" s="38">
        <v>2018</v>
      </c>
      <c r="D39" s="39">
        <v>-1194</v>
      </c>
      <c r="E39" s="36">
        <v>-0.37173100871731007</v>
      </c>
      <c r="F39" s="38">
        <v>5680</v>
      </c>
      <c r="G39" s="39">
        <v>-3581</v>
      </c>
      <c r="H39" s="36">
        <v>-0.38667530504265196</v>
      </c>
      <c r="I39" s="53">
        <f t="shared" si="0"/>
        <v>2.8146679881070367</v>
      </c>
    </row>
    <row r="40" spans="2:9" s="30" customFormat="1" ht="13.15">
      <c r="B40" s="37" t="s">
        <v>59</v>
      </c>
      <c r="C40" s="38">
        <v>1987</v>
      </c>
      <c r="D40" s="39">
        <v>-1312</v>
      </c>
      <c r="E40" s="36">
        <v>-0.3976962715974538</v>
      </c>
      <c r="F40" s="38">
        <v>4804</v>
      </c>
      <c r="G40" s="39">
        <v>-3912</v>
      </c>
      <c r="H40" s="36">
        <v>-0.44882973841211565</v>
      </c>
      <c r="I40" s="53">
        <f t="shared" si="0"/>
        <v>2.4177151484650228</v>
      </c>
    </row>
    <row r="41" spans="2:9" s="30" customFormat="1" ht="13.15">
      <c r="B41" s="37" t="s">
        <v>43</v>
      </c>
      <c r="C41" s="38">
        <v>2528</v>
      </c>
      <c r="D41" s="39">
        <v>241</v>
      </c>
      <c r="E41" s="36">
        <v>0.10537822474857893</v>
      </c>
      <c r="F41" s="38">
        <v>4769</v>
      </c>
      <c r="G41" s="39">
        <v>248</v>
      </c>
      <c r="H41" s="36">
        <v>5.4855120548551205E-2</v>
      </c>
      <c r="I41" s="53">
        <f t="shared" si="0"/>
        <v>1.8864715189873418</v>
      </c>
    </row>
    <row r="42" spans="2:9" s="30" customFormat="1" ht="13.15">
      <c r="B42" s="37" t="s">
        <v>24</v>
      </c>
      <c r="C42" s="38">
        <v>2235</v>
      </c>
      <c r="D42" s="39">
        <v>373</v>
      </c>
      <c r="E42" s="36">
        <v>0.20032223415682063</v>
      </c>
      <c r="F42" s="38">
        <v>4451</v>
      </c>
      <c r="G42" s="39">
        <v>558</v>
      </c>
      <c r="H42" s="36">
        <v>0.14333418957102492</v>
      </c>
      <c r="I42" s="53">
        <f t="shared" si="0"/>
        <v>1.9914988814317673</v>
      </c>
    </row>
    <row r="43" spans="2:9" s="30" customFormat="1" ht="13.15">
      <c r="B43" s="37" t="s">
        <v>62</v>
      </c>
      <c r="C43" s="38">
        <v>997</v>
      </c>
      <c r="D43" s="39">
        <v>90</v>
      </c>
      <c r="E43" s="36">
        <v>9.9228224917309815E-2</v>
      </c>
      <c r="F43" s="38">
        <v>4277</v>
      </c>
      <c r="G43" s="39">
        <v>1167</v>
      </c>
      <c r="H43" s="36">
        <v>0.37524115755627008</v>
      </c>
      <c r="I43" s="53">
        <f t="shared" si="0"/>
        <v>4.2898696088264794</v>
      </c>
    </row>
    <row r="44" spans="2:9" s="30" customFormat="1" ht="13.15">
      <c r="B44" s="37" t="s">
        <v>52</v>
      </c>
      <c r="C44" s="38">
        <v>2244</v>
      </c>
      <c r="D44" s="39">
        <v>-90</v>
      </c>
      <c r="E44" s="36">
        <v>-3.8560411311053984E-2</v>
      </c>
      <c r="F44" s="38">
        <v>3862</v>
      </c>
      <c r="G44" s="39">
        <v>-380</v>
      </c>
      <c r="H44" s="36">
        <v>-8.9580386610089574E-2</v>
      </c>
      <c r="I44" s="53">
        <f t="shared" si="0"/>
        <v>1.7210338680926915</v>
      </c>
    </row>
    <row r="45" spans="2:9" s="30" customFormat="1" ht="13.15">
      <c r="B45" s="37" t="s">
        <v>35</v>
      </c>
      <c r="C45" s="38">
        <v>871</v>
      </c>
      <c r="D45" s="39">
        <v>-185</v>
      </c>
      <c r="E45" s="36">
        <v>-0.17518939393939395</v>
      </c>
      <c r="F45" s="38">
        <v>3606</v>
      </c>
      <c r="G45" s="39">
        <v>556</v>
      </c>
      <c r="H45" s="36">
        <v>0.18229508196721311</v>
      </c>
      <c r="I45" s="53">
        <f t="shared" si="0"/>
        <v>4.1400688863375432</v>
      </c>
    </row>
    <row r="46" spans="2:9" s="30" customFormat="1" ht="13.15">
      <c r="B46" s="37" t="s">
        <v>39</v>
      </c>
      <c r="C46" s="38">
        <v>1434</v>
      </c>
      <c r="D46" s="39">
        <v>-85</v>
      </c>
      <c r="E46" s="36">
        <v>-5.5957867017774852E-2</v>
      </c>
      <c r="F46" s="38">
        <v>3521</v>
      </c>
      <c r="G46" s="39">
        <v>320</v>
      </c>
      <c r="H46" s="36">
        <v>9.9968759762574202E-2</v>
      </c>
      <c r="I46" s="53">
        <f t="shared" si="0"/>
        <v>2.4553695955369594</v>
      </c>
    </row>
    <row r="47" spans="2:9" s="30" customFormat="1" ht="13.15">
      <c r="B47" s="37" t="s">
        <v>33</v>
      </c>
      <c r="C47" s="38">
        <v>1342</v>
      </c>
      <c r="D47" s="39">
        <v>310</v>
      </c>
      <c r="E47" s="36">
        <v>0.30038759689922478</v>
      </c>
      <c r="F47" s="38">
        <v>3165</v>
      </c>
      <c r="G47" s="39">
        <v>842</v>
      </c>
      <c r="H47" s="36">
        <v>0.36246233318984072</v>
      </c>
      <c r="I47" s="53">
        <f t="shared" si="0"/>
        <v>2.3584202682563338</v>
      </c>
    </row>
    <row r="48" spans="2:9" s="30" customFormat="1" ht="13.15">
      <c r="B48" s="37" t="s">
        <v>44</v>
      </c>
      <c r="C48" s="38">
        <v>895</v>
      </c>
      <c r="D48" s="39">
        <v>6</v>
      </c>
      <c r="E48" s="36">
        <v>6.7491563554555678E-3</v>
      </c>
      <c r="F48" s="38">
        <v>3114</v>
      </c>
      <c r="G48" s="39">
        <v>-50</v>
      </c>
      <c r="H48" s="36">
        <v>-1.5802781289506952E-2</v>
      </c>
      <c r="I48" s="53">
        <f t="shared" si="0"/>
        <v>3.4793296089385475</v>
      </c>
    </row>
    <row r="49" spans="1:9" s="30" customFormat="1" ht="13.15">
      <c r="B49" s="37" t="s">
        <v>31</v>
      </c>
      <c r="C49" s="38">
        <v>1153</v>
      </c>
      <c r="D49" s="39">
        <v>97</v>
      </c>
      <c r="E49" s="36">
        <v>9.1856060606060608E-2</v>
      </c>
      <c r="F49" s="38">
        <v>3053</v>
      </c>
      <c r="G49" s="39">
        <v>606</v>
      </c>
      <c r="H49" s="36">
        <v>0.2476501838986514</v>
      </c>
      <c r="I49" s="53">
        <f t="shared" si="0"/>
        <v>2.647875108412836</v>
      </c>
    </row>
    <row r="50" spans="1:9" s="30" customFormat="1" ht="13.15">
      <c r="B50" s="37" t="s">
        <v>45</v>
      </c>
      <c r="C50" s="38">
        <v>1339</v>
      </c>
      <c r="D50" s="39">
        <v>-340</v>
      </c>
      <c r="E50" s="36">
        <v>-0.20250148898153664</v>
      </c>
      <c r="F50" s="38">
        <v>2996</v>
      </c>
      <c r="G50" s="39">
        <v>-517</v>
      </c>
      <c r="H50" s="36">
        <v>-0.14716766296612582</v>
      </c>
      <c r="I50" s="53">
        <f t="shared" si="0"/>
        <v>2.2374906646751307</v>
      </c>
    </row>
    <row r="51" spans="1:9" s="30" customFormat="1" ht="13.15">
      <c r="B51" s="37" t="s">
        <v>38</v>
      </c>
      <c r="C51" s="38">
        <v>1245</v>
      </c>
      <c r="D51" s="39">
        <v>182</v>
      </c>
      <c r="E51" s="36">
        <v>0.17121354656632173</v>
      </c>
      <c r="F51" s="38">
        <v>2951</v>
      </c>
      <c r="G51" s="39">
        <v>255</v>
      </c>
      <c r="H51" s="36">
        <v>9.458456973293769E-2</v>
      </c>
      <c r="I51" s="53">
        <f t="shared" si="0"/>
        <v>2.3702811244979918</v>
      </c>
    </row>
    <row r="52" spans="1:9" s="30" customFormat="1" ht="13.15">
      <c r="B52" s="37" t="s">
        <v>40</v>
      </c>
      <c r="C52" s="38">
        <v>1081</v>
      </c>
      <c r="D52" s="39">
        <v>287</v>
      </c>
      <c r="E52" s="36">
        <v>0.3614609571788413</v>
      </c>
      <c r="F52" s="38">
        <v>2931</v>
      </c>
      <c r="G52" s="39">
        <v>801</v>
      </c>
      <c r="H52" s="36">
        <v>0.37605633802816901</v>
      </c>
      <c r="I52" s="53">
        <f t="shared" si="0"/>
        <v>2.7113783533765035</v>
      </c>
    </row>
    <row r="53" spans="1:9" s="30" customFormat="1" ht="13.15">
      <c r="B53" s="37" t="s">
        <v>54</v>
      </c>
      <c r="C53" s="38">
        <v>1455</v>
      </c>
      <c r="D53" s="39">
        <v>226</v>
      </c>
      <c r="E53" s="36">
        <v>0.18388934092758341</v>
      </c>
      <c r="F53" s="38">
        <v>2242</v>
      </c>
      <c r="G53" s="39">
        <v>301</v>
      </c>
      <c r="H53" s="36">
        <v>0.15507470376094795</v>
      </c>
      <c r="I53" s="53">
        <f t="shared" si="0"/>
        <v>1.5408934707903781</v>
      </c>
    </row>
    <row r="54" spans="1:9" s="30" customFormat="1" ht="13.15">
      <c r="B54" s="40" t="s">
        <v>51</v>
      </c>
      <c r="C54" s="38">
        <v>996</v>
      </c>
      <c r="D54" s="35">
        <v>-5</v>
      </c>
      <c r="E54" s="36">
        <v>-4.995004995004995E-3</v>
      </c>
      <c r="F54" s="38">
        <v>1946</v>
      </c>
      <c r="G54" s="35">
        <v>-49</v>
      </c>
      <c r="H54" s="36">
        <v>-2.456140350877193E-2</v>
      </c>
      <c r="I54" s="53">
        <f t="shared" si="0"/>
        <v>1.9538152610441768</v>
      </c>
    </row>
    <row r="55" spans="1:9" s="30" customFormat="1" ht="13.15">
      <c r="B55" s="37" t="s">
        <v>27</v>
      </c>
      <c r="C55" s="38">
        <v>739</v>
      </c>
      <c r="D55" s="39">
        <v>-142</v>
      </c>
      <c r="E55" s="36">
        <v>-0.16118047673098751</v>
      </c>
      <c r="F55" s="38">
        <v>1826</v>
      </c>
      <c r="G55" s="39">
        <v>-540</v>
      </c>
      <c r="H55" s="36">
        <v>-0.22823330515638207</v>
      </c>
      <c r="I55" s="53">
        <f t="shared" si="0"/>
        <v>2.4709066305818674</v>
      </c>
    </row>
    <row r="56" spans="1:9" s="30" customFormat="1" ht="13.15">
      <c r="B56" s="37" t="s">
        <v>50</v>
      </c>
      <c r="C56" s="38">
        <v>527</v>
      </c>
      <c r="D56" s="39">
        <v>162</v>
      </c>
      <c r="E56" s="36">
        <v>0.44383561643835617</v>
      </c>
      <c r="F56" s="38">
        <v>1412</v>
      </c>
      <c r="G56" s="39">
        <v>575</v>
      </c>
      <c r="H56" s="36">
        <v>0.68697729988052569</v>
      </c>
      <c r="I56" s="53">
        <f t="shared" si="0"/>
        <v>2.6793168880455407</v>
      </c>
    </row>
    <row r="57" spans="1:9" s="30" customFormat="1" ht="13.15">
      <c r="B57" s="37" t="s">
        <v>48</v>
      </c>
      <c r="C57" s="38">
        <v>546</v>
      </c>
      <c r="D57" s="39">
        <v>16</v>
      </c>
      <c r="E57" s="36">
        <v>3.0188679245283019E-2</v>
      </c>
      <c r="F57" s="38">
        <v>1337</v>
      </c>
      <c r="G57" s="39">
        <v>234</v>
      </c>
      <c r="H57" s="36">
        <v>0.21214868540344514</v>
      </c>
      <c r="I57" s="53">
        <f t="shared" si="0"/>
        <v>2.4487179487179489</v>
      </c>
    </row>
    <row r="58" spans="1:9" s="30" customFormat="1" ht="13.15">
      <c r="B58" s="37" t="s">
        <v>34</v>
      </c>
      <c r="C58" s="38">
        <v>317</v>
      </c>
      <c r="D58" s="39">
        <v>-28</v>
      </c>
      <c r="E58" s="36">
        <v>-8.1159420289855067E-2</v>
      </c>
      <c r="F58" s="38">
        <v>1102</v>
      </c>
      <c r="G58" s="39">
        <v>15</v>
      </c>
      <c r="H58" s="36">
        <v>1.3799448022079117E-2</v>
      </c>
      <c r="I58" s="53">
        <f t="shared" si="0"/>
        <v>3.4763406940063093</v>
      </c>
    </row>
    <row r="59" spans="1:9" s="30" customFormat="1" ht="13.15">
      <c r="B59" s="37" t="s">
        <v>49</v>
      </c>
      <c r="C59" s="38">
        <v>307</v>
      </c>
      <c r="D59" s="39">
        <v>175</v>
      </c>
      <c r="E59" s="36">
        <v>1.3257575757575757</v>
      </c>
      <c r="F59" s="38">
        <v>784</v>
      </c>
      <c r="G59" s="39">
        <v>316</v>
      </c>
      <c r="H59" s="36">
        <v>0.67521367521367526</v>
      </c>
      <c r="I59" s="53">
        <f t="shared" si="0"/>
        <v>2.553745928338762</v>
      </c>
    </row>
    <row r="60" spans="1:9" s="30" customFormat="1" thickBot="1">
      <c r="B60" s="37" t="s">
        <v>46</v>
      </c>
      <c r="C60" s="38">
        <v>233</v>
      </c>
      <c r="D60" s="39">
        <v>49</v>
      </c>
      <c r="E60" s="36">
        <v>0.26630434782608697</v>
      </c>
      <c r="F60" s="38">
        <v>687</v>
      </c>
      <c r="G60" s="39">
        <v>135</v>
      </c>
      <c r="H60" s="36">
        <v>0.24456521739130435</v>
      </c>
      <c r="I60" s="54">
        <f t="shared" si="0"/>
        <v>2.9484978540772531</v>
      </c>
    </row>
    <row r="61" spans="1:9" s="30" customFormat="1" thickBot="1">
      <c r="A61" s="41"/>
      <c r="B61" s="37"/>
      <c r="C61" s="38"/>
      <c r="D61" s="39"/>
      <c r="E61" s="42"/>
      <c r="F61" s="38"/>
      <c r="G61" s="39"/>
      <c r="H61" s="42"/>
      <c r="I61" s="54"/>
    </row>
    <row r="62" spans="1:9" s="30" customFormat="1" ht="13.15">
      <c r="B62" s="33" t="s">
        <v>64</v>
      </c>
      <c r="C62" s="43">
        <v>1480568</v>
      </c>
      <c r="D62" s="44">
        <v>1999</v>
      </c>
      <c r="E62" s="45">
        <v>1.351982896976739E-3</v>
      </c>
      <c r="F62" s="43">
        <v>4730726</v>
      </c>
      <c r="G62" s="44">
        <v>41581</v>
      </c>
      <c r="H62" s="45">
        <v>8.8675014314976396E-3</v>
      </c>
      <c r="I62" s="55">
        <f t="shared" si="0"/>
        <v>3.1952102166195675</v>
      </c>
    </row>
    <row r="63" spans="1:9" s="30" customFormat="1" ht="13.15">
      <c r="B63" s="37" t="s">
        <v>63</v>
      </c>
      <c r="C63" s="46">
        <v>258219</v>
      </c>
      <c r="D63" s="39">
        <v>-8680</v>
      </c>
      <c r="E63" s="42">
        <v>-3.2521665498934052E-2</v>
      </c>
      <c r="F63" s="46">
        <v>601385</v>
      </c>
      <c r="G63" s="39">
        <v>-26290</v>
      </c>
      <c r="H63" s="42">
        <v>-4.1884733341299239E-2</v>
      </c>
      <c r="I63" s="56">
        <f t="shared" si="0"/>
        <v>2.3289726937212212</v>
      </c>
    </row>
    <row r="64" spans="1:9" s="30" customFormat="1" thickBot="1">
      <c r="B64" s="47" t="s">
        <v>65</v>
      </c>
      <c r="C64" s="48">
        <v>1738787</v>
      </c>
      <c r="D64" s="49">
        <v>-6681</v>
      </c>
      <c r="E64" s="50">
        <v>-3.8276267453771712E-3</v>
      </c>
      <c r="F64" s="48">
        <v>5332111</v>
      </c>
      <c r="G64" s="49">
        <v>15291</v>
      </c>
      <c r="H64" s="50">
        <v>2.8759672134847521E-3</v>
      </c>
      <c r="I64" s="57">
        <f t="shared" si="0"/>
        <v>3.0665693957914337</v>
      </c>
    </row>
    <row r="65" spans="2:9" s="30" customFormat="1" ht="13.15"/>
    <row r="66" spans="2:9" s="30" customFormat="1" ht="13.15">
      <c r="B66" s="30" t="s">
        <v>66</v>
      </c>
      <c r="C66" s="51"/>
    </row>
    <row r="67" spans="2:9" s="30" customFormat="1">
      <c r="B67" s="30" t="s">
        <v>7</v>
      </c>
      <c r="C67" s="51"/>
      <c r="I67" s="29"/>
    </row>
    <row r="68" spans="2:9" s="30" customFormat="1">
      <c r="I68" s="29"/>
    </row>
    <row r="69" spans="2:9" s="30" customFormat="1">
      <c r="I69" s="29"/>
    </row>
    <row r="70" spans="2:9" s="30" customFormat="1">
      <c r="I70" s="29"/>
    </row>
    <row r="71" spans="2:9" s="30" customFormat="1">
      <c r="I71" s="29"/>
    </row>
    <row r="72" spans="2:9" s="30" customFormat="1">
      <c r="I72" s="29"/>
    </row>
    <row r="73" spans="2:9" s="30" customFormat="1">
      <c r="I73" s="29"/>
    </row>
    <row r="74" spans="2:9" s="30" customFormat="1">
      <c r="I74" s="29"/>
    </row>
  </sheetData>
  <mergeCells count="6">
    <mergeCell ref="I4:I5"/>
    <mergeCell ref="D4:E4"/>
    <mergeCell ref="G4:H4"/>
    <mergeCell ref="B4:B5"/>
    <mergeCell ref="C4:C5"/>
    <mergeCell ref="F4:F5"/>
  </mergeCells>
  <phoneticPr fontId="0" type="noConversion"/>
  <conditionalFormatting sqref="E6:E64">
    <cfRule type="cellIs" dxfId="1" priority="3" operator="lessThan">
      <formula>0</formula>
    </cfRule>
  </conditionalFormatting>
  <conditionalFormatting sqref="H6:H64">
    <cfRule type="cellIs" dxfId="0" priority="4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7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H66"/>
  <sheetViews>
    <sheetView topLeftCell="A34" workbookViewId="0">
      <selection activeCell="E48" sqref="E48"/>
    </sheetView>
  </sheetViews>
  <sheetFormatPr baseColWidth="10" defaultColWidth="11.3984375" defaultRowHeight="14.25"/>
  <cols>
    <col min="1" max="1" width="2.59765625" style="3" customWidth="1"/>
    <col min="2" max="2" width="25.59765625" style="3" customWidth="1"/>
    <col min="3" max="3" width="12.59765625" style="3" customWidth="1"/>
    <col min="4" max="4" width="16.1328125" style="3" customWidth="1"/>
    <col min="5" max="5" width="14.59765625" style="3" customWidth="1"/>
    <col min="6" max="6" width="17" style="3" customWidth="1"/>
    <col min="7" max="7" width="15.3984375" style="3" customWidth="1"/>
    <col min="8" max="8" width="15.59765625" style="3" customWidth="1"/>
    <col min="9" max="16384" width="11.3984375" style="3"/>
  </cols>
  <sheetData>
    <row r="1" spans="2:8" ht="18.399999999999999">
      <c r="B1" s="6"/>
      <c r="C1" s="2"/>
      <c r="D1" s="2"/>
      <c r="E1" s="2"/>
      <c r="F1" s="2"/>
      <c r="G1" s="2"/>
      <c r="H1" s="2"/>
    </row>
    <row r="2" spans="2:8" ht="18.399999999999999">
      <c r="B2" s="6"/>
      <c r="C2" s="2"/>
      <c r="D2" s="2"/>
      <c r="E2" s="2"/>
      <c r="F2" s="2"/>
      <c r="G2" s="2"/>
      <c r="H2" s="2"/>
    </row>
    <row r="3" spans="2:8" ht="14.65" thickBot="1">
      <c r="B3" s="2"/>
      <c r="C3" s="2"/>
      <c r="D3" s="2"/>
      <c r="E3" s="2"/>
      <c r="F3" s="2"/>
      <c r="G3" s="2"/>
      <c r="H3" s="2"/>
    </row>
    <row r="4" spans="2:8" s="4" customFormat="1" ht="13.9">
      <c r="B4" s="68" t="s">
        <v>1</v>
      </c>
      <c r="C4" s="70" t="s">
        <v>2</v>
      </c>
      <c r="D4" s="66" t="s">
        <v>3</v>
      </c>
      <c r="E4" s="67"/>
      <c r="F4" s="70" t="s">
        <v>4</v>
      </c>
      <c r="G4" s="66" t="s">
        <v>3</v>
      </c>
      <c r="H4" s="67"/>
    </row>
    <row r="5" spans="2:8" s="4" customFormat="1" thickBot="1">
      <c r="B5" s="69"/>
      <c r="C5" s="71"/>
      <c r="D5" s="25" t="s">
        <v>5</v>
      </c>
      <c r="E5" s="26" t="s">
        <v>6</v>
      </c>
      <c r="F5" s="71"/>
      <c r="G5" s="25" t="s">
        <v>5</v>
      </c>
      <c r="H5" s="26" t="s">
        <v>6</v>
      </c>
    </row>
    <row r="6" spans="2:8" s="4" customFormat="1" ht="13.9">
      <c r="B6" s="7"/>
      <c r="C6" s="8"/>
      <c r="D6" s="9"/>
      <c r="E6" s="10"/>
      <c r="F6" s="8"/>
      <c r="G6" s="9"/>
      <c r="H6" s="10"/>
    </row>
    <row r="7" spans="2:8" s="4" customFormat="1" ht="13.9">
      <c r="B7" s="11"/>
      <c r="C7" s="12"/>
      <c r="D7" s="13"/>
      <c r="E7" s="14"/>
      <c r="F7" s="12"/>
      <c r="G7" s="13"/>
      <c r="H7" s="14"/>
    </row>
    <row r="8" spans="2:8" s="4" customFormat="1" ht="13.9">
      <c r="B8" s="11"/>
      <c r="C8" s="12"/>
      <c r="D8" s="13"/>
      <c r="E8" s="14"/>
      <c r="F8" s="12"/>
      <c r="G8" s="13"/>
      <c r="H8" s="14"/>
    </row>
    <row r="9" spans="2:8" s="4" customFormat="1" ht="13.9">
      <c r="B9" s="11"/>
      <c r="C9" s="12"/>
      <c r="D9" s="13"/>
      <c r="E9" s="14"/>
      <c r="F9" s="12"/>
      <c r="G9" s="13"/>
      <c r="H9" s="14"/>
    </row>
    <row r="10" spans="2:8" s="4" customFormat="1" ht="13.9">
      <c r="B10" s="11"/>
      <c r="C10" s="12"/>
      <c r="D10" s="13"/>
      <c r="E10" s="14"/>
      <c r="F10" s="12"/>
      <c r="G10" s="13"/>
      <c r="H10" s="14"/>
    </row>
    <row r="11" spans="2:8" s="4" customFormat="1" ht="13.9">
      <c r="B11" s="11"/>
      <c r="C11" s="12"/>
      <c r="D11" s="13"/>
      <c r="E11" s="14"/>
      <c r="F11" s="12"/>
      <c r="G11" s="13"/>
      <c r="H11" s="14"/>
    </row>
    <row r="12" spans="2:8" s="4" customFormat="1" ht="13.9">
      <c r="B12" s="11"/>
      <c r="C12" s="12"/>
      <c r="D12" s="13"/>
      <c r="E12" s="14"/>
      <c r="F12" s="12"/>
      <c r="G12" s="13"/>
      <c r="H12" s="14"/>
    </row>
    <row r="13" spans="2:8" s="4" customFormat="1" ht="13.9">
      <c r="B13" s="11"/>
      <c r="C13" s="12"/>
      <c r="D13" s="13"/>
      <c r="E13" s="14"/>
      <c r="F13" s="12"/>
      <c r="G13" s="13"/>
      <c r="H13" s="14"/>
    </row>
    <row r="14" spans="2:8" s="4" customFormat="1" ht="13.9">
      <c r="B14" s="11"/>
      <c r="C14" s="12"/>
      <c r="D14" s="13"/>
      <c r="E14" s="14"/>
      <c r="F14" s="12"/>
      <c r="G14" s="13"/>
      <c r="H14" s="14"/>
    </row>
    <row r="15" spans="2:8" s="4" customFormat="1" ht="13.9">
      <c r="B15" s="11"/>
      <c r="C15" s="12"/>
      <c r="D15" s="13"/>
      <c r="E15" s="14"/>
      <c r="F15" s="12"/>
      <c r="G15" s="13"/>
      <c r="H15" s="14"/>
    </row>
    <row r="16" spans="2:8" s="4" customFormat="1" ht="13.9">
      <c r="B16" s="11"/>
      <c r="C16" s="12"/>
      <c r="D16" s="13"/>
      <c r="E16" s="14"/>
      <c r="F16" s="12"/>
      <c r="G16" s="13"/>
      <c r="H16" s="14"/>
    </row>
    <row r="17" spans="2:8" s="4" customFormat="1" ht="13.9">
      <c r="B17" s="11"/>
      <c r="C17" s="12"/>
      <c r="D17" s="13"/>
      <c r="E17" s="14"/>
      <c r="F17" s="12"/>
      <c r="G17" s="13"/>
      <c r="H17" s="14"/>
    </row>
    <row r="18" spans="2:8" s="4" customFormat="1" ht="13.9">
      <c r="B18" s="11"/>
      <c r="C18" s="12"/>
      <c r="D18" s="13"/>
      <c r="E18" s="14"/>
      <c r="F18" s="12"/>
      <c r="G18" s="13"/>
      <c r="H18" s="14"/>
    </row>
    <row r="19" spans="2:8" s="4" customFormat="1" ht="13.9">
      <c r="B19" s="11"/>
      <c r="C19" s="12"/>
      <c r="D19" s="13"/>
      <c r="E19" s="14"/>
      <c r="F19" s="12"/>
      <c r="G19" s="13"/>
      <c r="H19" s="14"/>
    </row>
    <row r="20" spans="2:8" s="4" customFormat="1" ht="13.9">
      <c r="B20" s="11"/>
      <c r="C20" s="12"/>
      <c r="D20" s="13"/>
      <c r="E20" s="14"/>
      <c r="F20" s="12"/>
      <c r="G20" s="13"/>
      <c r="H20" s="14"/>
    </row>
    <row r="21" spans="2:8" s="4" customFormat="1" ht="13.9">
      <c r="B21" s="11"/>
      <c r="C21" s="12"/>
      <c r="D21" s="13"/>
      <c r="E21" s="14"/>
      <c r="F21" s="12"/>
      <c r="G21" s="13"/>
      <c r="H21" s="14"/>
    </row>
    <row r="22" spans="2:8" s="4" customFormat="1" ht="13.9">
      <c r="B22" s="11"/>
      <c r="C22" s="12"/>
      <c r="D22" s="13"/>
      <c r="E22" s="14"/>
      <c r="F22" s="12"/>
      <c r="G22" s="13"/>
      <c r="H22" s="14"/>
    </row>
    <row r="23" spans="2:8" s="4" customFormat="1" ht="13.9">
      <c r="B23" s="11"/>
      <c r="C23" s="12"/>
      <c r="D23" s="13"/>
      <c r="E23" s="14"/>
      <c r="F23" s="12"/>
      <c r="G23" s="13"/>
      <c r="H23" s="14"/>
    </row>
    <row r="24" spans="2:8" s="4" customFormat="1" ht="13.9">
      <c r="B24" s="11"/>
      <c r="C24" s="12"/>
      <c r="D24" s="13"/>
      <c r="E24" s="14"/>
      <c r="F24" s="12"/>
      <c r="G24" s="13"/>
      <c r="H24" s="14"/>
    </row>
    <row r="25" spans="2:8" s="4" customFormat="1" ht="13.9">
      <c r="B25" s="11"/>
      <c r="C25" s="12"/>
      <c r="D25" s="13"/>
      <c r="E25" s="14"/>
      <c r="F25" s="12"/>
      <c r="G25" s="13"/>
      <c r="H25" s="14"/>
    </row>
    <row r="26" spans="2:8" s="4" customFormat="1" ht="13.9">
      <c r="B26" s="11"/>
      <c r="C26" s="12"/>
      <c r="D26" s="13"/>
      <c r="E26" s="14"/>
      <c r="F26" s="12"/>
      <c r="G26" s="13"/>
      <c r="H26" s="14"/>
    </row>
    <row r="27" spans="2:8" s="4" customFormat="1" ht="13.9">
      <c r="B27" s="11"/>
      <c r="C27" s="12"/>
      <c r="D27" s="13"/>
      <c r="E27" s="14"/>
      <c r="F27" s="12"/>
      <c r="G27" s="13"/>
      <c r="H27" s="14"/>
    </row>
    <row r="28" spans="2:8" s="4" customFormat="1" ht="13.9">
      <c r="B28" s="11"/>
      <c r="C28" s="12"/>
      <c r="D28" s="13"/>
      <c r="E28" s="14"/>
      <c r="F28" s="12"/>
      <c r="G28" s="13"/>
      <c r="H28" s="14"/>
    </row>
    <row r="29" spans="2:8" s="4" customFormat="1" ht="13.9">
      <c r="B29" s="11"/>
      <c r="C29" s="12"/>
      <c r="D29" s="13"/>
      <c r="E29" s="14"/>
      <c r="F29" s="12"/>
      <c r="G29" s="13"/>
      <c r="H29" s="14"/>
    </row>
    <row r="30" spans="2:8" s="4" customFormat="1" ht="13.9">
      <c r="B30" s="11"/>
      <c r="C30" s="12"/>
      <c r="D30" s="13"/>
      <c r="E30" s="14"/>
      <c r="F30" s="12"/>
      <c r="G30" s="13"/>
      <c r="H30" s="14"/>
    </row>
    <row r="31" spans="2:8" s="4" customFormat="1" ht="13.9">
      <c r="B31" s="11"/>
      <c r="C31" s="12"/>
      <c r="D31" s="13"/>
      <c r="E31" s="14"/>
      <c r="F31" s="12"/>
      <c r="G31" s="13"/>
      <c r="H31" s="14"/>
    </row>
    <row r="32" spans="2:8" s="4" customFormat="1" ht="13.9">
      <c r="B32" s="11"/>
      <c r="C32" s="12"/>
      <c r="D32" s="13"/>
      <c r="E32" s="14"/>
      <c r="F32" s="12"/>
      <c r="G32" s="13"/>
      <c r="H32" s="14"/>
    </row>
    <row r="33" spans="2:8" s="4" customFormat="1" ht="13.9">
      <c r="B33" s="11"/>
      <c r="C33" s="12"/>
      <c r="D33" s="13"/>
      <c r="E33" s="14"/>
      <c r="F33" s="12"/>
      <c r="G33" s="13"/>
      <c r="H33" s="14"/>
    </row>
    <row r="34" spans="2:8" s="4" customFormat="1" ht="13.9">
      <c r="B34" s="11"/>
      <c r="C34" s="12"/>
      <c r="D34" s="13"/>
      <c r="E34" s="14"/>
      <c r="F34" s="12"/>
      <c r="G34" s="13"/>
      <c r="H34" s="14"/>
    </row>
    <row r="35" spans="2:8" s="4" customFormat="1" ht="13.9">
      <c r="B35" s="11"/>
      <c r="C35" s="12"/>
      <c r="D35" s="13"/>
      <c r="E35" s="14"/>
      <c r="F35" s="12"/>
      <c r="G35" s="13"/>
      <c r="H35" s="14"/>
    </row>
    <row r="36" spans="2:8" s="4" customFormat="1" ht="13.9">
      <c r="B36" s="11"/>
      <c r="C36" s="12"/>
      <c r="D36" s="13"/>
      <c r="E36" s="14"/>
      <c r="F36" s="12"/>
      <c r="G36" s="13"/>
      <c r="H36" s="14"/>
    </row>
    <row r="37" spans="2:8" s="4" customFormat="1" ht="13.9">
      <c r="B37" s="11"/>
      <c r="C37" s="12"/>
      <c r="D37" s="13"/>
      <c r="E37" s="14"/>
      <c r="F37" s="12"/>
      <c r="G37" s="13"/>
      <c r="H37" s="14"/>
    </row>
    <row r="38" spans="2:8" s="4" customFormat="1" ht="13.9">
      <c r="B38" s="11"/>
      <c r="C38" s="12"/>
      <c r="D38" s="13"/>
      <c r="E38" s="14"/>
      <c r="F38" s="12"/>
      <c r="G38" s="13"/>
      <c r="H38" s="14"/>
    </row>
    <row r="39" spans="2:8" s="4" customFormat="1" ht="13.9">
      <c r="B39" s="11"/>
      <c r="C39" s="12"/>
      <c r="D39" s="13"/>
      <c r="E39" s="14"/>
      <c r="F39" s="12"/>
      <c r="G39" s="13"/>
      <c r="H39" s="14"/>
    </row>
    <row r="40" spans="2:8" s="4" customFormat="1" ht="13.9">
      <c r="B40" s="11"/>
      <c r="C40" s="12"/>
      <c r="D40" s="13"/>
      <c r="E40" s="14"/>
      <c r="F40" s="12"/>
      <c r="G40" s="13"/>
      <c r="H40" s="14"/>
    </row>
    <row r="41" spans="2:8" s="4" customFormat="1" ht="13.9">
      <c r="B41" s="11"/>
      <c r="C41" s="12"/>
      <c r="D41" s="13"/>
      <c r="E41" s="14"/>
      <c r="F41" s="12"/>
      <c r="G41" s="13"/>
      <c r="H41" s="14"/>
    </row>
    <row r="42" spans="2:8" s="4" customFormat="1" ht="13.9">
      <c r="B42" s="11"/>
      <c r="C42" s="12"/>
      <c r="D42" s="13"/>
      <c r="E42" s="14"/>
      <c r="F42" s="12"/>
      <c r="G42" s="13"/>
      <c r="H42" s="14"/>
    </row>
    <row r="43" spans="2:8" s="4" customFormat="1" ht="13.9">
      <c r="B43" s="11"/>
      <c r="C43" s="12"/>
      <c r="D43" s="13"/>
      <c r="E43" s="14"/>
      <c r="F43" s="12"/>
      <c r="G43" s="13"/>
      <c r="H43" s="14"/>
    </row>
    <row r="44" spans="2:8" s="4" customFormat="1" ht="13.9">
      <c r="B44" s="11"/>
      <c r="C44" s="12"/>
      <c r="D44" s="13"/>
      <c r="E44" s="14"/>
      <c r="F44" s="12"/>
      <c r="G44" s="13"/>
      <c r="H44" s="14"/>
    </row>
    <row r="45" spans="2:8" s="4" customFormat="1" ht="13.9">
      <c r="B45" s="11"/>
      <c r="C45" s="12"/>
      <c r="D45" s="13"/>
      <c r="E45" s="14"/>
      <c r="F45" s="12"/>
      <c r="G45" s="13"/>
      <c r="H45" s="14"/>
    </row>
    <row r="46" spans="2:8" s="4" customFormat="1" ht="13.9">
      <c r="B46" s="11"/>
      <c r="C46" s="12"/>
      <c r="D46" s="13"/>
      <c r="E46" s="14"/>
      <c r="F46" s="12"/>
      <c r="G46" s="13"/>
      <c r="H46" s="14"/>
    </row>
    <row r="47" spans="2:8" s="4" customFormat="1" ht="13.9">
      <c r="B47" s="11"/>
      <c r="C47" s="12"/>
      <c r="D47" s="13"/>
      <c r="E47" s="14"/>
      <c r="F47" s="12"/>
      <c r="G47" s="13"/>
      <c r="H47" s="14"/>
    </row>
    <row r="48" spans="2:8" s="4" customFormat="1" ht="13.9">
      <c r="B48" s="11"/>
      <c r="C48" s="12"/>
      <c r="D48" s="13"/>
      <c r="E48" s="14"/>
      <c r="F48" s="12"/>
      <c r="G48" s="13"/>
      <c r="H48" s="14"/>
    </row>
    <row r="49" spans="2:8" s="4" customFormat="1" ht="13.9">
      <c r="B49" s="11"/>
      <c r="C49" s="12"/>
      <c r="D49" s="13"/>
      <c r="E49" s="14"/>
      <c r="F49" s="12"/>
      <c r="G49" s="13"/>
      <c r="H49" s="14"/>
    </row>
    <row r="50" spans="2:8" s="4" customFormat="1" ht="13.9">
      <c r="B50" s="11"/>
      <c r="C50" s="12"/>
      <c r="D50" s="13"/>
      <c r="E50" s="14"/>
      <c r="F50" s="12"/>
      <c r="G50" s="13"/>
      <c r="H50" s="14"/>
    </row>
    <row r="51" spans="2:8" s="4" customFormat="1" ht="13.9">
      <c r="B51" s="11"/>
      <c r="C51" s="12"/>
      <c r="D51" s="13"/>
      <c r="E51" s="14"/>
      <c r="F51" s="12"/>
      <c r="G51" s="13"/>
      <c r="H51" s="14"/>
    </row>
    <row r="52" spans="2:8" s="4" customFormat="1" ht="13.9">
      <c r="B52" s="11"/>
      <c r="C52" s="12"/>
      <c r="D52" s="13"/>
      <c r="E52" s="14"/>
      <c r="F52" s="12"/>
      <c r="G52" s="13"/>
      <c r="H52" s="14"/>
    </row>
    <row r="53" spans="2:8" s="4" customFormat="1" thickBot="1">
      <c r="B53" s="15"/>
      <c r="C53" s="16"/>
      <c r="D53" s="17"/>
      <c r="E53" s="18"/>
      <c r="F53" s="16"/>
      <c r="G53" s="17"/>
      <c r="H53" s="18"/>
    </row>
    <row r="54" spans="2:8" s="4" customFormat="1" ht="13.9">
      <c r="B54" s="19"/>
      <c r="C54" s="20"/>
      <c r="D54" s="21"/>
      <c r="E54" s="22"/>
      <c r="F54" s="20"/>
      <c r="G54" s="21"/>
      <c r="H54" s="22"/>
    </row>
    <row r="55" spans="2:8" s="4" customFormat="1" ht="13.9">
      <c r="B55" s="11"/>
      <c r="C55" s="23"/>
      <c r="D55" s="13"/>
      <c r="E55" s="14"/>
      <c r="F55" s="23"/>
      <c r="G55" s="13"/>
      <c r="H55" s="14"/>
    </row>
    <row r="56" spans="2:8" s="4" customFormat="1" thickBot="1">
      <c r="B56" s="15"/>
      <c r="C56" s="24"/>
      <c r="D56" s="17"/>
      <c r="E56" s="18"/>
      <c r="F56" s="24"/>
      <c r="G56" s="17"/>
      <c r="H56" s="18"/>
    </row>
    <row r="57" spans="2:8" s="4" customFormat="1" ht="13.9"/>
    <row r="58" spans="2:8" s="4" customFormat="1" ht="13.9">
      <c r="C58" s="5"/>
    </row>
    <row r="59" spans="2:8" s="4" customFormat="1" ht="13.9">
      <c r="C59" s="5"/>
    </row>
    <row r="60" spans="2:8" s="4" customFormat="1" ht="13.9"/>
    <row r="61" spans="2:8" s="4" customFormat="1" ht="13.9"/>
    <row r="62" spans="2:8" s="4" customFormat="1" ht="13.9"/>
    <row r="63" spans="2:8" s="4" customFormat="1" ht="13.9"/>
    <row r="64" spans="2:8" s="4" customFormat="1" ht="13.9"/>
    <row r="65" s="4" customFormat="1" ht="13.9"/>
    <row r="66" s="4" customFormat="1" ht="13.9"/>
  </sheetData>
  <mergeCells count="5">
    <mergeCell ref="G4:H4"/>
    <mergeCell ref="B4:B5"/>
    <mergeCell ref="C4:C5"/>
    <mergeCell ref="D4:E4"/>
    <mergeCell ref="F4:F5"/>
  </mergeCells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3:B51"/>
  <sheetViews>
    <sheetView workbookViewId="0">
      <selection activeCell="H8" sqref="H8"/>
    </sheetView>
  </sheetViews>
  <sheetFormatPr baseColWidth="10" defaultColWidth="11.3984375" defaultRowHeight="12.75"/>
  <sheetData>
    <row r="3" spans="2:2" ht="13.15">
      <c r="B3" s="1"/>
    </row>
    <row r="4" spans="2:2" ht="13.15">
      <c r="B4" s="1"/>
    </row>
    <row r="5" spans="2:2" ht="13.15">
      <c r="B5" s="1"/>
    </row>
    <row r="6" spans="2:2" ht="13.15">
      <c r="B6" s="1"/>
    </row>
    <row r="7" spans="2:2" ht="13.15">
      <c r="B7" s="1"/>
    </row>
    <row r="8" spans="2:2" ht="13.15">
      <c r="B8" s="1"/>
    </row>
    <row r="9" spans="2:2" ht="13.15">
      <c r="B9" s="1"/>
    </row>
    <row r="10" spans="2:2" ht="13.15">
      <c r="B10" s="1"/>
    </row>
    <row r="11" spans="2:2" ht="13.15">
      <c r="B11" s="1"/>
    </row>
    <row r="12" spans="2:2" ht="13.15">
      <c r="B12" s="1"/>
    </row>
    <row r="13" spans="2:2" ht="13.15">
      <c r="B13" s="1"/>
    </row>
    <row r="14" spans="2:2" ht="13.15">
      <c r="B14" s="1"/>
    </row>
    <row r="15" spans="2:2" ht="13.15">
      <c r="B15" s="1"/>
    </row>
    <row r="16" spans="2:2" ht="13.15">
      <c r="B16" s="1"/>
    </row>
    <row r="17" spans="2:2" ht="13.15">
      <c r="B17" s="1"/>
    </row>
    <row r="18" spans="2:2" ht="13.15">
      <c r="B18" s="1"/>
    </row>
    <row r="19" spans="2:2" ht="13.15">
      <c r="B19" s="1"/>
    </row>
    <row r="20" spans="2:2" ht="13.15">
      <c r="B20" s="1"/>
    </row>
    <row r="21" spans="2:2" ht="13.15">
      <c r="B21" s="1"/>
    </row>
    <row r="22" spans="2:2" ht="13.15">
      <c r="B22" s="1"/>
    </row>
    <row r="23" spans="2:2" ht="13.15">
      <c r="B23" s="1"/>
    </row>
    <row r="24" spans="2:2" ht="13.15">
      <c r="B24" s="1"/>
    </row>
    <row r="25" spans="2:2" ht="13.15">
      <c r="B25" s="1"/>
    </row>
    <row r="26" spans="2:2" ht="13.15">
      <c r="B26" s="1"/>
    </row>
    <row r="28" spans="2:2" ht="13.15">
      <c r="B28" s="1"/>
    </row>
    <row r="29" spans="2:2" ht="13.15">
      <c r="B29" s="1"/>
    </row>
    <row r="30" spans="2:2" ht="13.15">
      <c r="B30" s="1"/>
    </row>
    <row r="31" spans="2:2" ht="13.15">
      <c r="B31" s="1"/>
    </row>
    <row r="32" spans="2:2" ht="13.15">
      <c r="B32" s="1"/>
    </row>
    <row r="33" spans="2:2" ht="13.15">
      <c r="B33" s="1"/>
    </row>
    <row r="34" spans="2:2" ht="13.15">
      <c r="B34" s="1"/>
    </row>
    <row r="35" spans="2:2" ht="13.15">
      <c r="B35" s="1"/>
    </row>
    <row r="36" spans="2:2" ht="13.15">
      <c r="B36" s="1"/>
    </row>
    <row r="37" spans="2:2" ht="13.15">
      <c r="B37" s="1"/>
    </row>
    <row r="38" spans="2:2" ht="13.15">
      <c r="B38" s="1"/>
    </row>
    <row r="39" spans="2:2" ht="13.15">
      <c r="B39" s="1"/>
    </row>
    <row r="40" spans="2:2" ht="13.15">
      <c r="B40" s="1"/>
    </row>
    <row r="41" spans="2:2" ht="13.15">
      <c r="B41" s="1"/>
    </row>
    <row r="42" spans="2:2" ht="13.15">
      <c r="B42" s="1"/>
    </row>
    <row r="43" spans="2:2" ht="13.15">
      <c r="B43" s="1"/>
    </row>
    <row r="44" spans="2:2" ht="13.15">
      <c r="B44" s="1"/>
    </row>
    <row r="45" spans="2:2" ht="13.15">
      <c r="B45" s="1"/>
    </row>
    <row r="46" spans="2:2" ht="13.15">
      <c r="B46" s="1"/>
    </row>
    <row r="47" spans="2:2" ht="13.15">
      <c r="B47" s="1"/>
    </row>
    <row r="48" spans="2:2" ht="13.15">
      <c r="B48" s="1"/>
    </row>
    <row r="49" spans="2:2" ht="13.15">
      <c r="B49" s="1"/>
    </row>
    <row r="50" spans="2:2" ht="13.15">
      <c r="B50" s="1"/>
    </row>
    <row r="51" spans="2:2" ht="13.15">
      <c r="B51" s="1"/>
    </row>
  </sheetData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3a5f521-3e33-43e0-8483-48259ba4ff77">
      <Terms xmlns="http://schemas.microsoft.com/office/infopath/2007/PartnerControls"/>
    </lcf76f155ced4ddcb4097134ff3c332f>
    <TaxCatchAll xmlns="62740c5c-70be-4b1b-be9e-bac2c8e2686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2CA520530586745805829655BBC33DF" ma:contentTypeVersion="18" ma:contentTypeDescription="Ein neues Dokument erstellen." ma:contentTypeScope="" ma:versionID="2362e652d17cb9c5d449d239e3cd6cba">
  <xsd:schema xmlns:xsd="http://www.w3.org/2001/XMLSchema" xmlns:xs="http://www.w3.org/2001/XMLSchema" xmlns:p="http://schemas.microsoft.com/office/2006/metadata/properties" xmlns:ns2="83a5f521-3e33-43e0-8483-48259ba4ff77" xmlns:ns3="62740c5c-70be-4b1b-be9e-bac2c8e26863" targetNamespace="http://schemas.microsoft.com/office/2006/metadata/properties" ma:root="true" ma:fieldsID="6d5cd70b9ad823fc8756130ab6d326eb" ns2:_="" ns3:_="">
    <xsd:import namespace="83a5f521-3e33-43e0-8483-48259ba4ff77"/>
    <xsd:import namespace="62740c5c-70be-4b1b-be9e-bac2c8e268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CR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a5f521-3e33-43e0-8483-48259ba4ff7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description="" ma:indexed="true" ma:internalName="MediaServiceLocatio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8c3f68b0-c1d5-4484-bc39-4ff7fe1d8d1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740c5c-70be-4b1b-be9e-bac2c8e26863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35bcffce-6b11-49c2-98f7-1251f3d4cbdf}" ma:internalName="TaxCatchAll" ma:showField="CatchAllData" ma:web="62740c5c-70be-4b1b-be9e-bac2c8e268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" ma:displayName="Content 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0B6C54E-08C3-4811-88EE-FE48F718BE5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FFE3AAE-4BF3-42FB-B67C-E19773F91DDB}">
  <ds:schemaRefs>
    <ds:schemaRef ds:uri="http://schemas.microsoft.com/office/2006/metadata/properties"/>
    <ds:schemaRef ds:uri="http://schemas.microsoft.com/office/infopath/2007/PartnerControls"/>
    <ds:schemaRef ds:uri="af3e4f3c-1c70-42cc-affb-dd1b03aa5b01"/>
    <ds:schemaRef ds:uri="c5e2a820-8c34-4021-9034-3e650f6ec0cf"/>
    <ds:schemaRef ds:uri="83a5f521-3e33-43e0-8483-48259ba4ff77"/>
    <ds:schemaRef ds:uri="62740c5c-70be-4b1b-be9e-bac2c8e26863"/>
  </ds:schemaRefs>
</ds:datastoreItem>
</file>

<file path=customXml/itemProps3.xml><?xml version="1.0" encoding="utf-8"?>
<ds:datastoreItem xmlns:ds="http://schemas.openxmlformats.org/officeDocument/2006/customXml" ds:itemID="{1CD08427-D0A6-4C1C-B383-5275AD6F59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3a5f521-3e33-43e0-8483-48259ba4ff77"/>
    <ds:schemaRef ds:uri="62740c5c-70be-4b1b-be9e-bac2c8e2686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Herkunftsmärkte</vt:lpstr>
      <vt:lpstr>Tabelle2</vt:lpstr>
      <vt:lpstr>Tabelle3</vt:lpstr>
      <vt:lpstr>Herkunftsmärkte!Druckbereich</vt:lpstr>
    </vt:vector>
  </TitlesOfParts>
  <Company>Tirol Werbung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bfrischhut</dc:creator>
  <cp:lastModifiedBy>Frank Sutterlüty</cp:lastModifiedBy>
  <cp:lastPrinted>2015-02-23T09:17:19Z</cp:lastPrinted>
  <dcterms:created xsi:type="dcterms:W3CDTF">2005-02-23T08:08:06Z</dcterms:created>
  <dcterms:modified xsi:type="dcterms:W3CDTF">2026-07-20T08:42:57Z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0x01010032CA520530586745805829655BBC33DF</vt:lpwstr>
  </property>
  <property fmtid="{D5CDD505-2E9C-101B-9397-08002B2CF9AE}" pid="3" name="MediaServiceImageTags">
    <vt:lpwstr/>
  </property>
  <property fmtid="{D5CDD505-2E9C-101B-9397-08002B2CF9AE}" pid="4" name="Order">
    <vt:r8>4496000</vt:r8>
  </property>
  <property fmtid="{D5CDD505-2E9C-101B-9397-08002B2CF9AE}" pid="5" name="_ExtendedDescription">
    <vt:lpwstr/>
  </property>
</Properties>
</file>