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31" documentId="13_ncr:1_{2462DEAA-58D3-4597-B925-BE884FB3DB6A}" xr6:coauthVersionLast="47" xr6:coauthVersionMax="47" xr10:uidLastSave="{7D3646D7-CF02-4DCE-BD63-E11B9FC026F8}"/>
  <bookViews>
    <workbookView xWindow="38280" yWindow="-120" windowWidth="38640" windowHeight="211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Herkunftsmärkte!$B$1:$H$59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60" i="1"/>
  <c r="I63" i="1"/>
  <c r="I64" i="1" l="1"/>
  <c r="I6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6" i="1"/>
</calcChain>
</file>

<file path=xl/sharedStrings.xml><?xml version="1.0" encoding="utf-8"?>
<sst xmlns="http://schemas.openxmlformats.org/spreadsheetml/2006/main" count="81" uniqueCount="69">
  <si>
    <t>Herkunftsland</t>
  </si>
  <si>
    <t>Ankünfte</t>
  </si>
  <si>
    <t>Veränderung gegenüber dem Vorjahr</t>
  </si>
  <si>
    <t>Übernachtungen</t>
  </si>
  <si>
    <t>absolut</t>
  </si>
  <si>
    <t>in %</t>
  </si>
  <si>
    <t>Vereinigte Arabische Emirate</t>
  </si>
  <si>
    <t>Ø Aufenthaltsdauer</t>
  </si>
  <si>
    <t>ANKÜNFTE UND ÜBERNACHTUNGEN NACH HERKUNFTSLÄNDERN</t>
  </si>
  <si>
    <t>Deutschland</t>
  </si>
  <si>
    <t>Niederlande</t>
  </si>
  <si>
    <t>Schweiz u. Liechtenstein</t>
  </si>
  <si>
    <t>Vereinigtes Königreich</t>
  </si>
  <si>
    <t>Tschechische Republik</t>
  </si>
  <si>
    <t>Belgien</t>
  </si>
  <si>
    <t>Italien</t>
  </si>
  <si>
    <t>Polen</t>
  </si>
  <si>
    <t>USA</t>
  </si>
  <si>
    <t>Frankreich u. Monaco</t>
  </si>
  <si>
    <t>Rumänien</t>
  </si>
  <si>
    <t>Dänemark</t>
  </si>
  <si>
    <t>Slowakische Republik</t>
  </si>
  <si>
    <t>Ungarn</t>
  </si>
  <si>
    <t>Luxemburg</t>
  </si>
  <si>
    <t>Spanien</t>
  </si>
  <si>
    <t>Israel</t>
  </si>
  <si>
    <t>Ukraine</t>
  </si>
  <si>
    <t>Australien</t>
  </si>
  <si>
    <t>Irland</t>
  </si>
  <si>
    <t>Südostasien</t>
  </si>
  <si>
    <t>Schweden</t>
  </si>
  <si>
    <t>Slowenien</t>
  </si>
  <si>
    <t>Kroatien</t>
  </si>
  <si>
    <t>Ehem. Jugoslawien</t>
  </si>
  <si>
    <t>Zentral- und Südamerika</t>
  </si>
  <si>
    <t>Übriges Ausland</t>
  </si>
  <si>
    <t>Bulgarien</t>
  </si>
  <si>
    <t>Übrige GUS</t>
  </si>
  <si>
    <t>Griechenland</t>
  </si>
  <si>
    <t>Kanada</t>
  </si>
  <si>
    <t>China</t>
  </si>
  <si>
    <t>Russland</t>
  </si>
  <si>
    <t>Südafrika</t>
  </si>
  <si>
    <t>Norwegen</t>
  </si>
  <si>
    <t>Litauen</t>
  </si>
  <si>
    <t>Finnland</t>
  </si>
  <si>
    <t>Lettland</t>
  </si>
  <si>
    <t>Japan</t>
  </si>
  <si>
    <t>Estland</t>
  </si>
  <si>
    <t>Brasilien</t>
  </si>
  <si>
    <t>Indien</t>
  </si>
  <si>
    <t>Übriges Afrika</t>
  </si>
  <si>
    <t>Portugal</t>
  </si>
  <si>
    <t>Südkorea</t>
  </si>
  <si>
    <t>Arabische Länder in Asien</t>
  </si>
  <si>
    <t>Island</t>
  </si>
  <si>
    <t>Türkei</t>
  </si>
  <si>
    <t>Zypern</t>
  </si>
  <si>
    <t>Malta</t>
  </si>
  <si>
    <t>Neuseeland</t>
  </si>
  <si>
    <t>Saudi Arabien</t>
  </si>
  <si>
    <t>Übriges Asien</t>
  </si>
  <si>
    <t>Taiwan</t>
  </si>
  <si>
    <t>Ausland gesamt</t>
  </si>
  <si>
    <t>Österreich</t>
  </si>
  <si>
    <t>Insgesamt</t>
  </si>
  <si>
    <t>Quelle: Landesstatistik Tirol</t>
  </si>
  <si>
    <t>Aufbereitet: Tirol Werbung</t>
  </si>
  <si>
    <t>Tourismusstatistik NOVEMBER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</si>
</sst>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28">
    <font>
      <sz val="10"/>
      <name val="Arial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28" applyNumberFormat="0" applyAlignment="0" applyProtection="0"/>
    <xf numFmtId="0" fontId="16" fillId="7" borderId="29" applyNumberFormat="0" applyAlignment="0" applyProtection="0"/>
    <xf numFmtId="0" fontId="17" fillId="7" borderId="28" applyNumberFormat="0" applyAlignment="0" applyProtection="0"/>
    <xf numFmtId="0" fontId="18" fillId="0" borderId="30" applyNumberFormat="0" applyFill="0" applyAlignment="0" applyProtection="0"/>
    <xf numFmtId="0" fontId="19" fillId="8" borderId="3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32" applyNumberFormat="0" applyFont="0" applyAlignment="0" applyProtection="0"/>
    <xf numFmtId="9" fontId="24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2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2" applyFont="1"/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0" borderId="3" xfId="0" applyFont="1" applyBorder="1"/>
    <xf numFmtId="165" fontId="7" fillId="0" borderId="22" xfId="1" applyNumberFormat="1" applyFont="1" applyBorder="1"/>
    <xf numFmtId="165" fontId="7" fillId="0" borderId="4" xfId="1" applyNumberFormat="1" applyFont="1" applyBorder="1"/>
    <xf numFmtId="164" fontId="7" fillId="0" borderId="5" xfId="1" applyNumberFormat="1" applyFont="1" applyBorder="1"/>
    <xf numFmtId="0" fontId="7" fillId="0" borderId="6" xfId="0" applyFont="1" applyBorder="1"/>
    <xf numFmtId="165" fontId="7" fillId="0" borderId="23" xfId="1" applyNumberFormat="1" applyFont="1" applyBorder="1"/>
    <xf numFmtId="165" fontId="7" fillId="0" borderId="8" xfId="1" applyNumberFormat="1" applyFont="1" applyBorder="1"/>
    <xf numFmtId="164" fontId="7" fillId="0" borderId="9" xfId="1" applyNumberFormat="1" applyFont="1" applyBorder="1"/>
    <xf numFmtId="0" fontId="7" fillId="0" borderId="10" xfId="0" applyFont="1" applyBorder="1"/>
    <xf numFmtId="165" fontId="7" fillId="0" borderId="24" xfId="1" applyNumberFormat="1" applyFont="1" applyBorder="1"/>
    <xf numFmtId="165" fontId="7" fillId="0" borderId="12" xfId="1" applyNumberFormat="1" applyFont="1" applyBorder="1"/>
    <xf numFmtId="164" fontId="7" fillId="0" borderId="13" xfId="1" applyNumberFormat="1" applyFont="1" applyBorder="1"/>
    <xf numFmtId="0" fontId="7" fillId="0" borderId="17" xfId="0" applyFont="1" applyBorder="1"/>
    <xf numFmtId="165" fontId="7" fillId="0" borderId="18" xfId="1" applyNumberFormat="1" applyFont="1" applyBorder="1"/>
    <xf numFmtId="165" fontId="7" fillId="0" borderId="19" xfId="1" applyNumberFormat="1" applyFont="1" applyBorder="1"/>
    <xf numFmtId="164" fontId="7" fillId="0" borderId="20" xfId="1" applyNumberFormat="1" applyFont="1" applyBorder="1"/>
    <xf numFmtId="165" fontId="7" fillId="0" borderId="7" xfId="1" applyNumberFormat="1" applyFont="1" applyBorder="1"/>
    <xf numFmtId="165" fontId="7" fillId="0" borderId="11" xfId="1" applyNumberFormat="1" applyFont="1" applyBorder="1"/>
    <xf numFmtId="0" fontId="25" fillId="0" borderId="0" xfId="2" applyFont="1"/>
    <xf numFmtId="0" fontId="26" fillId="0" borderId="0" xfId="2" applyFont="1"/>
    <xf numFmtId="0" fontId="26" fillId="0" borderId="0" xfId="0" applyFont="1"/>
    <xf numFmtId="0" fontId="27" fillId="0" borderId="40" xfId="0" applyFont="1" applyBorder="1"/>
    <xf numFmtId="0" fontId="27" fillId="0" borderId="0" xfId="0" applyFont="1"/>
    <xf numFmtId="0" fontId="27" fillId="2" borderId="1" xfId="2" applyFont="1" applyFill="1" applyBorder="1" applyAlignment="1">
      <alignment horizontal="center"/>
    </xf>
    <xf numFmtId="0" fontId="27" fillId="2" borderId="2" xfId="2" applyFont="1" applyFill="1" applyBorder="1" applyAlignment="1">
      <alignment horizontal="center"/>
    </xf>
    <xf numFmtId="165" fontId="27" fillId="0" borderId="0" xfId="0" applyNumberFormat="1" applyFont="1"/>
    <xf numFmtId="0" fontId="27" fillId="0" borderId="3" xfId="0" applyFont="1" applyBorder="1"/>
    <xf numFmtId="165" fontId="27" fillId="0" borderId="22" xfId="1" applyNumberFormat="1" applyFont="1" applyBorder="1"/>
    <xf numFmtId="165" fontId="27" fillId="0" borderId="4" xfId="1" applyNumberFormat="1" applyFont="1" applyBorder="1"/>
    <xf numFmtId="166" fontId="27" fillId="0" borderId="5" xfId="45" applyNumberFormat="1" applyFont="1" applyBorder="1"/>
    <xf numFmtId="164" fontId="27" fillId="0" borderId="5" xfId="1" applyNumberFormat="1" applyFont="1" applyBorder="1" applyAlignment="1">
      <alignment horizontal="center"/>
    </xf>
    <xf numFmtId="0" fontId="27" fillId="0" borderId="6" xfId="0" applyFont="1" applyBorder="1"/>
    <xf numFmtId="165" fontId="27" fillId="0" borderId="23" xfId="1" applyNumberFormat="1" applyFont="1" applyBorder="1"/>
    <xf numFmtId="165" fontId="27" fillId="0" borderId="8" xfId="1" applyNumberFormat="1" applyFont="1" applyBorder="1"/>
    <xf numFmtId="166" fontId="27" fillId="0" borderId="9" xfId="45" applyNumberFormat="1" applyFont="1" applyBorder="1"/>
    <xf numFmtId="164" fontId="27" fillId="0" borderId="9" xfId="1" applyNumberFormat="1" applyFont="1" applyBorder="1" applyAlignment="1">
      <alignment horizontal="center"/>
    </xf>
    <xf numFmtId="0" fontId="27" fillId="0" borderId="17" xfId="0" applyFont="1" applyBorder="1"/>
    <xf numFmtId="165" fontId="27" fillId="0" borderId="18" xfId="1" applyNumberFormat="1" applyFont="1" applyBorder="1"/>
    <xf numFmtId="165" fontId="27" fillId="0" borderId="19" xfId="1" applyNumberFormat="1" applyFont="1" applyBorder="1"/>
    <xf numFmtId="166" fontId="27" fillId="0" borderId="20" xfId="45" applyNumberFormat="1" applyFont="1" applyBorder="1"/>
    <xf numFmtId="165" fontId="27" fillId="0" borderId="7" xfId="1" applyNumberFormat="1" applyFont="1" applyBorder="1"/>
    <xf numFmtId="0" fontId="27" fillId="0" borderId="10" xfId="0" applyFont="1" applyBorder="1"/>
    <xf numFmtId="165" fontId="27" fillId="0" borderId="11" xfId="1" applyNumberFormat="1" applyFont="1" applyBorder="1"/>
    <xf numFmtId="165" fontId="27" fillId="0" borderId="12" xfId="1" applyNumberFormat="1" applyFont="1" applyBorder="1"/>
    <xf numFmtId="166" fontId="27" fillId="0" borderId="13" xfId="45" applyNumberFormat="1" applyFont="1" applyBorder="1"/>
    <xf numFmtId="164" fontId="27" fillId="0" borderId="13" xfId="1" applyNumberFormat="1" applyFont="1" applyBorder="1" applyAlignment="1">
      <alignment horizontal="center"/>
    </xf>
    <xf numFmtId="0" fontId="27" fillId="0" borderId="35" xfId="0" applyFont="1" applyBorder="1"/>
    <xf numFmtId="165" fontId="27" fillId="0" borderId="36" xfId="1" applyNumberFormat="1" applyFont="1" applyBorder="1"/>
    <xf numFmtId="165" fontId="27" fillId="0" borderId="37" xfId="1" applyNumberFormat="1" applyFont="1" applyBorder="1"/>
    <xf numFmtId="166" fontId="27" fillId="0" borderId="38" xfId="45" applyNumberFormat="1" applyFont="1" applyBorder="1"/>
    <xf numFmtId="164" fontId="27" fillId="0" borderId="3" xfId="1" applyNumberFormat="1" applyFont="1" applyBorder="1" applyAlignment="1">
      <alignment horizontal="center"/>
    </xf>
    <xf numFmtId="164" fontId="27" fillId="0" borderId="6" xfId="1" applyNumberFormat="1" applyFont="1" applyBorder="1" applyAlignment="1">
      <alignment horizontal="center"/>
    </xf>
    <xf numFmtId="164" fontId="27" fillId="0" borderId="39" xfId="1" applyNumberFormat="1" applyFont="1" applyBorder="1" applyAlignment="1">
      <alignment horizontal="center"/>
    </xf>
    <xf numFmtId="0" fontId="27" fillId="2" borderId="14" xfId="2" applyFont="1" applyFill="1" applyBorder="1" applyAlignment="1">
      <alignment horizontal="center"/>
    </xf>
    <xf numFmtId="0" fontId="27" fillId="2" borderId="16" xfId="2" applyFont="1" applyFill="1" applyBorder="1" applyAlignment="1">
      <alignment horizontal="center"/>
    </xf>
    <xf numFmtId="0" fontId="27" fillId="2" borderId="15" xfId="2" applyFont="1" applyFill="1" applyBorder="1" applyAlignment="1">
      <alignment horizontal="center"/>
    </xf>
    <xf numFmtId="0" fontId="27" fillId="2" borderId="21" xfId="2" applyFont="1" applyFill="1" applyBorder="1" applyAlignment="1">
      <alignment horizontal="center"/>
    </xf>
    <xf numFmtId="0" fontId="27" fillId="2" borderId="14" xfId="2" applyFont="1" applyFill="1" applyBorder="1" applyAlignment="1">
      <alignment horizontal="center" wrapText="1"/>
    </xf>
    <xf numFmtId="0" fontId="27" fillId="2" borderId="34" xfId="2" applyFont="1" applyFill="1" applyBorder="1" applyAlignment="1">
      <alignment horizontal="center" wrapText="1"/>
    </xf>
    <xf numFmtId="0" fontId="27" fillId="2" borderId="4" xfId="2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6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</cellXfs>
  <cellStyles count="46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Neutral" xfId="10" builtinId="28" customBuiltin="1"/>
    <cellStyle name="Notiz 2" xfId="44" xr:uid="{00000000-0005-0000-0000-000030000000}"/>
    <cellStyle name="Prozent" xfId="45" builtinId="5"/>
    <cellStyle name="Schlecht" xfId="9" builtinId="27" customBuiltin="1"/>
    <cellStyle name="Standard" xfId="0" builtinId="0"/>
    <cellStyle name="Standard 2" xfId="43" xr:uid="{00000000-0005-0000-0000-000031000000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7"/>
  <sheetViews>
    <sheetView tabSelected="1" workbookViewId="0">
      <selection activeCell="L12" sqref="L12"/>
    </sheetView>
  </sheetViews>
  <sheetFormatPr baseColWidth="10" defaultColWidth="11.42578125" defaultRowHeight="14.25"/>
  <cols>
    <col min="1" max="1" width="2.5703125" style="29" customWidth="1"/>
    <col min="2" max="2" width="25.5703125" style="29" customWidth="1"/>
    <col min="3" max="3" width="12.5703125" style="29" customWidth="1"/>
    <col min="4" max="5" width="18.7109375" style="29" customWidth="1"/>
    <col min="6" max="6" width="17" style="29" customWidth="1"/>
    <col min="7" max="7" width="21.140625" style="29" customWidth="1"/>
    <col min="8" max="8" width="16.140625" style="29" customWidth="1"/>
    <col min="9" max="9" width="16.5703125" style="29" customWidth="1"/>
    <col min="10" max="16384" width="11.42578125" style="29"/>
  </cols>
  <sheetData>
    <row r="1" spans="2:12" ht="18">
      <c r="B1" s="27" t="s">
        <v>68</v>
      </c>
      <c r="C1" s="28"/>
      <c r="D1" s="28"/>
      <c r="E1" s="28"/>
      <c r="F1" s="28"/>
      <c r="G1" s="28"/>
      <c r="H1" s="28"/>
    </row>
    <row r="2" spans="2:12" ht="18">
      <c r="B2" s="27" t="s">
        <v>8</v>
      </c>
      <c r="C2" s="28"/>
      <c r="D2" s="28"/>
      <c r="E2" s="28"/>
      <c r="F2" s="28"/>
      <c r="G2" s="28"/>
      <c r="H2" s="28"/>
    </row>
    <row r="3" spans="2:12" ht="15" thickBot="1">
      <c r="B3" s="28"/>
      <c r="C3" s="28"/>
      <c r="D3" s="28"/>
      <c r="E3" s="28"/>
      <c r="F3" s="28"/>
      <c r="G3" s="28"/>
      <c r="H3" s="28"/>
    </row>
    <row r="4" spans="2:12" s="31" customFormat="1" ht="16.350000000000001" customHeight="1">
      <c r="B4" s="62" t="s">
        <v>0</v>
      </c>
      <c r="C4" s="64" t="s">
        <v>1</v>
      </c>
      <c r="D4" s="68" t="s">
        <v>2</v>
      </c>
      <c r="E4" s="69"/>
      <c r="F4" s="64" t="s">
        <v>3</v>
      </c>
      <c r="G4" s="68" t="s">
        <v>2</v>
      </c>
      <c r="H4" s="69"/>
      <c r="I4" s="66" t="s">
        <v>7</v>
      </c>
      <c r="J4" s="30"/>
    </row>
    <row r="5" spans="2:12" s="31" customFormat="1" thickBot="1">
      <c r="B5" s="63"/>
      <c r="C5" s="65"/>
      <c r="D5" s="32" t="s">
        <v>4</v>
      </c>
      <c r="E5" s="33" t="s">
        <v>5</v>
      </c>
      <c r="F5" s="65"/>
      <c r="G5" s="32" t="s">
        <v>4</v>
      </c>
      <c r="H5" s="33" t="s">
        <v>5</v>
      </c>
      <c r="I5" s="67"/>
      <c r="J5" s="30"/>
      <c r="L5" s="34"/>
    </row>
    <row r="6" spans="2:12" s="31" customFormat="1" ht="13.5">
      <c r="B6" s="35" t="s">
        <v>9</v>
      </c>
      <c r="C6" s="36">
        <v>3165567</v>
      </c>
      <c r="D6" s="37">
        <v>63966</v>
      </c>
      <c r="E6" s="38">
        <v>2.0623542486606111E-2</v>
      </c>
      <c r="F6" s="36">
        <v>13562770</v>
      </c>
      <c r="G6" s="37">
        <v>190210</v>
      </c>
      <c r="H6" s="38">
        <v>1.4223903276560359E-2</v>
      </c>
      <c r="I6" s="39">
        <f>F6/C6</f>
        <v>4.2844678378312633</v>
      </c>
      <c r="J6" s="30"/>
    </row>
    <row r="7" spans="2:12" s="31" customFormat="1" ht="13.5">
      <c r="B7" s="40" t="s">
        <v>10</v>
      </c>
      <c r="C7" s="41">
        <v>722054</v>
      </c>
      <c r="D7" s="42">
        <v>9523</v>
      </c>
      <c r="E7" s="43">
        <v>1.3365032538935149E-2</v>
      </c>
      <c r="F7" s="41">
        <v>3878277</v>
      </c>
      <c r="G7" s="42">
        <v>24645</v>
      </c>
      <c r="H7" s="43">
        <v>6.3952655572716852E-3</v>
      </c>
      <c r="I7" s="44">
        <f t="shared" ref="I7:I64" si="0">F7/C7</f>
        <v>5.3711730701581875</v>
      </c>
      <c r="J7" s="30"/>
    </row>
    <row r="8" spans="2:12" s="31" customFormat="1" ht="13.5">
      <c r="B8" s="40" t="s">
        <v>12</v>
      </c>
      <c r="C8" s="41">
        <v>195611</v>
      </c>
      <c r="D8" s="42">
        <v>8596</v>
      </c>
      <c r="E8" s="43">
        <v>4.596422746838489E-2</v>
      </c>
      <c r="F8" s="41">
        <v>1035607</v>
      </c>
      <c r="G8" s="42">
        <v>22377</v>
      </c>
      <c r="H8" s="43">
        <v>2.2084817859715958E-2</v>
      </c>
      <c r="I8" s="44">
        <f t="shared" si="0"/>
        <v>5.2942165829120036</v>
      </c>
      <c r="J8" s="30"/>
    </row>
    <row r="9" spans="2:12" s="31" customFormat="1" ht="13.5">
      <c r="B9" s="40" t="s">
        <v>14</v>
      </c>
      <c r="C9" s="41">
        <v>185940</v>
      </c>
      <c r="D9" s="42">
        <v>-2668</v>
      </c>
      <c r="E9" s="43">
        <v>-1.414574143196471E-2</v>
      </c>
      <c r="F9" s="41">
        <v>979494</v>
      </c>
      <c r="G9" s="42">
        <v>-19280</v>
      </c>
      <c r="H9" s="43">
        <v>-1.9303666294877519E-2</v>
      </c>
      <c r="I9" s="44">
        <f t="shared" si="0"/>
        <v>5.2677960632462089</v>
      </c>
      <c r="J9" s="30"/>
    </row>
    <row r="10" spans="2:12" s="31" customFormat="1" ht="13.5">
      <c r="B10" s="40" t="s">
        <v>11</v>
      </c>
      <c r="C10" s="41">
        <v>255876</v>
      </c>
      <c r="D10" s="42">
        <v>5255</v>
      </c>
      <c r="E10" s="43">
        <v>2.0967915697407639E-2</v>
      </c>
      <c r="F10" s="41">
        <v>976944</v>
      </c>
      <c r="G10" s="42">
        <v>-2920</v>
      </c>
      <c r="H10" s="43">
        <v>-2.9800053885028943E-3</v>
      </c>
      <c r="I10" s="44">
        <f t="shared" si="0"/>
        <v>3.8180368616048397</v>
      </c>
      <c r="J10" s="30"/>
    </row>
    <row r="11" spans="2:12" s="31" customFormat="1" ht="13.5">
      <c r="B11" s="40" t="s">
        <v>16</v>
      </c>
      <c r="C11" s="41">
        <v>130839</v>
      </c>
      <c r="D11" s="42">
        <v>14455</v>
      </c>
      <c r="E11" s="43">
        <v>0.12420092108880945</v>
      </c>
      <c r="F11" s="41">
        <v>692449</v>
      </c>
      <c r="G11" s="42">
        <v>71796</v>
      </c>
      <c r="H11" s="43">
        <v>0.11567816477161957</v>
      </c>
      <c r="I11" s="44">
        <f t="shared" si="0"/>
        <v>5.2923745977881209</v>
      </c>
      <c r="J11" s="30"/>
    </row>
    <row r="12" spans="2:12" s="31" customFormat="1" ht="13.5">
      <c r="B12" s="40" t="s">
        <v>13</v>
      </c>
      <c r="C12" s="41">
        <v>156340</v>
      </c>
      <c r="D12" s="42">
        <v>13153</v>
      </c>
      <c r="E12" s="43">
        <v>9.1858897804968323E-2</v>
      </c>
      <c r="F12" s="41">
        <v>612705</v>
      </c>
      <c r="G12" s="42">
        <v>37888</v>
      </c>
      <c r="H12" s="43">
        <v>6.5913151489952457E-2</v>
      </c>
      <c r="I12" s="44">
        <f t="shared" si="0"/>
        <v>3.9190546245362672</v>
      </c>
      <c r="J12" s="30"/>
    </row>
    <row r="13" spans="2:12" s="31" customFormat="1" ht="13.5">
      <c r="B13" s="40" t="s">
        <v>20</v>
      </c>
      <c r="C13" s="41">
        <v>79645</v>
      </c>
      <c r="D13" s="42">
        <v>5084</v>
      </c>
      <c r="E13" s="43">
        <v>6.8185780770107701E-2</v>
      </c>
      <c r="F13" s="41">
        <v>411214</v>
      </c>
      <c r="G13" s="42">
        <v>30420</v>
      </c>
      <c r="H13" s="43">
        <v>7.9885712484965621E-2</v>
      </c>
      <c r="I13" s="44">
        <f t="shared" si="0"/>
        <v>5.1630861949902691</v>
      </c>
      <c r="J13" s="30"/>
    </row>
    <row r="14" spans="2:12" s="31" customFormat="1" ht="13.5">
      <c r="B14" s="40" t="s">
        <v>17</v>
      </c>
      <c r="C14" s="41">
        <v>74980</v>
      </c>
      <c r="D14" s="42">
        <v>10786</v>
      </c>
      <c r="E14" s="43">
        <v>0.16802193351403558</v>
      </c>
      <c r="F14" s="41">
        <v>274392</v>
      </c>
      <c r="G14" s="42">
        <v>46138</v>
      </c>
      <c r="H14" s="43">
        <v>0.20213446423720943</v>
      </c>
      <c r="I14" s="44">
        <f t="shared" si="0"/>
        <v>3.6595358762336625</v>
      </c>
      <c r="J14" s="30"/>
    </row>
    <row r="15" spans="2:12" s="31" customFormat="1" ht="13.5">
      <c r="B15" s="40" t="s">
        <v>18</v>
      </c>
      <c r="C15" s="41">
        <v>57022</v>
      </c>
      <c r="D15" s="42">
        <v>-2480</v>
      </c>
      <c r="E15" s="43">
        <v>-4.1679271284998827E-2</v>
      </c>
      <c r="F15" s="41">
        <v>256063</v>
      </c>
      <c r="G15" s="42">
        <v>-14782</v>
      </c>
      <c r="H15" s="43">
        <v>-5.4577341283760086E-2</v>
      </c>
      <c r="I15" s="44">
        <f t="shared" si="0"/>
        <v>4.4906001192522185</v>
      </c>
      <c r="J15" s="30"/>
    </row>
    <row r="16" spans="2:12" s="31" customFormat="1" ht="13.5">
      <c r="B16" s="40" t="s">
        <v>15</v>
      </c>
      <c r="C16" s="41">
        <v>115602</v>
      </c>
      <c r="D16" s="42">
        <v>-744</v>
      </c>
      <c r="E16" s="43">
        <v>-6.3947191996286939E-3</v>
      </c>
      <c r="F16" s="41">
        <v>255924</v>
      </c>
      <c r="G16" s="42">
        <v>-3656</v>
      </c>
      <c r="H16" s="43">
        <v>-1.4084290006934279E-2</v>
      </c>
      <c r="I16" s="44">
        <f t="shared" si="0"/>
        <v>2.2138371308454872</v>
      </c>
      <c r="J16" s="30"/>
    </row>
    <row r="17" spans="2:10" s="31" customFormat="1" ht="13.5">
      <c r="B17" s="40" t="s">
        <v>30</v>
      </c>
      <c r="C17" s="41">
        <v>39085</v>
      </c>
      <c r="D17" s="42">
        <v>5486</v>
      </c>
      <c r="E17" s="43">
        <v>0.16327866900800619</v>
      </c>
      <c r="F17" s="41">
        <v>213088</v>
      </c>
      <c r="G17" s="42">
        <v>26686</v>
      </c>
      <c r="H17" s="43">
        <v>0.14316369996030084</v>
      </c>
      <c r="I17" s="44">
        <f t="shared" si="0"/>
        <v>5.4519124984009206</v>
      </c>
      <c r="J17" s="30"/>
    </row>
    <row r="18" spans="2:10" s="31" customFormat="1" ht="13.5">
      <c r="B18" s="40" t="s">
        <v>19</v>
      </c>
      <c r="C18" s="41">
        <v>32548</v>
      </c>
      <c r="D18" s="42">
        <v>1472</v>
      </c>
      <c r="E18" s="43">
        <v>4.7367743596344443E-2</v>
      </c>
      <c r="F18" s="41">
        <v>177632</v>
      </c>
      <c r="G18" s="42">
        <v>3778</v>
      </c>
      <c r="H18" s="43">
        <v>2.1730877632956388E-2</v>
      </c>
      <c r="I18" s="44">
        <f t="shared" si="0"/>
        <v>5.4575396337716606</v>
      </c>
      <c r="J18" s="30"/>
    </row>
    <row r="19" spans="2:10" s="31" customFormat="1" ht="13.5">
      <c r="B19" s="40" t="s">
        <v>23</v>
      </c>
      <c r="C19" s="41">
        <v>28448</v>
      </c>
      <c r="D19" s="42">
        <v>463</v>
      </c>
      <c r="E19" s="43">
        <v>1.6544577452206541E-2</v>
      </c>
      <c r="F19" s="41">
        <v>155826</v>
      </c>
      <c r="G19" s="42">
        <v>814</v>
      </c>
      <c r="H19" s="43">
        <v>5.2512063582174284E-3</v>
      </c>
      <c r="I19" s="44">
        <f t="shared" si="0"/>
        <v>5.4775731158605172</v>
      </c>
      <c r="J19" s="30"/>
    </row>
    <row r="20" spans="2:10" s="31" customFormat="1" ht="13.5">
      <c r="B20" s="40" t="s">
        <v>28</v>
      </c>
      <c r="C20" s="41">
        <v>24598</v>
      </c>
      <c r="D20" s="42">
        <v>1210</v>
      </c>
      <c r="E20" s="43">
        <v>5.1735932957072003E-2</v>
      </c>
      <c r="F20" s="41">
        <v>140376</v>
      </c>
      <c r="G20" s="42">
        <v>5280</v>
      </c>
      <c r="H20" s="43">
        <v>3.9083318529046014E-2</v>
      </c>
      <c r="I20" s="44">
        <f t="shared" si="0"/>
        <v>5.7068054313358809</v>
      </c>
      <c r="J20" s="30"/>
    </row>
    <row r="21" spans="2:10" s="31" customFormat="1" ht="13.5">
      <c r="B21" s="40" t="s">
        <v>21</v>
      </c>
      <c r="C21" s="41">
        <v>23124</v>
      </c>
      <c r="D21" s="42">
        <v>1446</v>
      </c>
      <c r="E21" s="43">
        <v>6.6703570440077492E-2</v>
      </c>
      <c r="F21" s="41">
        <v>111234</v>
      </c>
      <c r="G21" s="42">
        <v>3520</v>
      </c>
      <c r="H21" s="43">
        <v>3.2679131774885344E-2</v>
      </c>
      <c r="I21" s="44">
        <f t="shared" si="0"/>
        <v>4.8103269330565643</v>
      </c>
      <c r="J21" s="30"/>
    </row>
    <row r="22" spans="2:10" s="31" customFormat="1" ht="13.5">
      <c r="B22" s="40" t="s">
        <v>25</v>
      </c>
      <c r="C22" s="41">
        <v>21293</v>
      </c>
      <c r="D22" s="42">
        <v>-4836</v>
      </c>
      <c r="E22" s="43">
        <v>-0.18508170997741971</v>
      </c>
      <c r="F22" s="41">
        <v>104653</v>
      </c>
      <c r="G22" s="42">
        <v>-22623</v>
      </c>
      <c r="H22" s="43">
        <v>-0.17774757220528614</v>
      </c>
      <c r="I22" s="44">
        <f t="shared" si="0"/>
        <v>4.9149016108580286</v>
      </c>
      <c r="J22" s="30"/>
    </row>
    <row r="23" spans="2:10" s="31" customFormat="1" ht="13.5">
      <c r="B23" s="40" t="s">
        <v>22</v>
      </c>
      <c r="C23" s="41">
        <v>20518</v>
      </c>
      <c r="D23" s="42">
        <v>680</v>
      </c>
      <c r="E23" s="43">
        <v>3.4277648956548036E-2</v>
      </c>
      <c r="F23" s="41">
        <v>92980</v>
      </c>
      <c r="G23" s="42">
        <v>-709</v>
      </c>
      <c r="H23" s="43">
        <v>-7.5675906456467677E-3</v>
      </c>
      <c r="I23" s="44">
        <f t="shared" si="0"/>
        <v>4.5316307632322834</v>
      </c>
      <c r="J23" s="30"/>
    </row>
    <row r="24" spans="2:10" s="31" customFormat="1" ht="13.5">
      <c r="B24" s="40" t="s">
        <v>27</v>
      </c>
      <c r="C24" s="41">
        <v>19967</v>
      </c>
      <c r="D24" s="42">
        <v>1074</v>
      </c>
      <c r="E24" s="43">
        <v>5.6846451066532577E-2</v>
      </c>
      <c r="F24" s="41">
        <v>83739</v>
      </c>
      <c r="G24" s="42">
        <v>6303</v>
      </c>
      <c r="H24" s="43">
        <v>8.1396249806291648E-2</v>
      </c>
      <c r="I24" s="44">
        <f t="shared" si="0"/>
        <v>4.1938698853107628</v>
      </c>
      <c r="J24" s="30"/>
    </row>
    <row r="25" spans="2:10" s="31" customFormat="1" ht="13.5">
      <c r="B25" s="40" t="s">
        <v>24</v>
      </c>
      <c r="C25" s="41">
        <v>22721</v>
      </c>
      <c r="D25" s="42">
        <v>-115</v>
      </c>
      <c r="E25" s="43">
        <v>-5.0359082150989668E-3</v>
      </c>
      <c r="F25" s="41">
        <v>70805</v>
      </c>
      <c r="G25" s="42">
        <v>-2324</v>
      </c>
      <c r="H25" s="43">
        <v>-3.1779458217670142E-2</v>
      </c>
      <c r="I25" s="44">
        <f t="shared" si="0"/>
        <v>3.1162800933057522</v>
      </c>
      <c r="J25" s="30"/>
    </row>
    <row r="26" spans="2:10" s="31" customFormat="1" ht="13.5">
      <c r="B26" s="40" t="s">
        <v>26</v>
      </c>
      <c r="C26" s="41">
        <v>17531</v>
      </c>
      <c r="D26" s="42">
        <v>2241</v>
      </c>
      <c r="E26" s="43">
        <v>0.14656638325703075</v>
      </c>
      <c r="F26" s="41">
        <v>66820</v>
      </c>
      <c r="G26" s="42">
        <v>5598</v>
      </c>
      <c r="H26" s="43">
        <v>9.1437718467217668E-2</v>
      </c>
      <c r="I26" s="44">
        <f t="shared" si="0"/>
        <v>3.8115338543152131</v>
      </c>
      <c r="J26" s="30"/>
    </row>
    <row r="27" spans="2:10" s="31" customFormat="1" ht="13.5">
      <c r="B27" s="40" t="s">
        <v>45</v>
      </c>
      <c r="C27" s="41">
        <v>13685</v>
      </c>
      <c r="D27" s="42">
        <v>822</v>
      </c>
      <c r="E27" s="43">
        <v>6.3904221410246445E-2</v>
      </c>
      <c r="F27" s="41">
        <v>63472</v>
      </c>
      <c r="G27" s="42">
        <v>2280</v>
      </c>
      <c r="H27" s="43">
        <v>3.7259772519283564E-2</v>
      </c>
      <c r="I27" s="44">
        <f t="shared" si="0"/>
        <v>4.6380708805261239</v>
      </c>
      <c r="J27" s="30"/>
    </row>
    <row r="28" spans="2:10" s="31" customFormat="1" ht="13.5">
      <c r="B28" s="40" t="s">
        <v>40</v>
      </c>
      <c r="C28" s="41">
        <v>37660</v>
      </c>
      <c r="D28" s="42">
        <v>-7902</v>
      </c>
      <c r="E28" s="43">
        <v>-0.17343400201922654</v>
      </c>
      <c r="F28" s="41">
        <v>55455</v>
      </c>
      <c r="G28" s="42">
        <v>-9712</v>
      </c>
      <c r="H28" s="43">
        <v>-0.14903248576733621</v>
      </c>
      <c r="I28" s="44">
        <f t="shared" si="0"/>
        <v>1.4725172596919809</v>
      </c>
      <c r="J28" s="30"/>
    </row>
    <row r="29" spans="2:10" s="31" customFormat="1" ht="13.5">
      <c r="B29" s="40" t="s">
        <v>44</v>
      </c>
      <c r="C29" s="41">
        <v>9753</v>
      </c>
      <c r="D29" s="42">
        <v>1156</v>
      </c>
      <c r="E29" s="43">
        <v>0.13446551122484587</v>
      </c>
      <c r="F29" s="41">
        <v>53194</v>
      </c>
      <c r="G29" s="42">
        <v>6711</v>
      </c>
      <c r="H29" s="43">
        <v>0.14437536303594864</v>
      </c>
      <c r="I29" s="44">
        <f t="shared" si="0"/>
        <v>5.4541166820465499</v>
      </c>
      <c r="J29" s="30"/>
    </row>
    <row r="30" spans="2:10" s="31" customFormat="1" ht="13.5">
      <c r="B30" s="40" t="s">
        <v>31</v>
      </c>
      <c r="C30" s="41">
        <v>14605</v>
      </c>
      <c r="D30" s="42">
        <v>1926</v>
      </c>
      <c r="E30" s="43">
        <v>0.151904724347346</v>
      </c>
      <c r="F30" s="41">
        <v>52091</v>
      </c>
      <c r="G30" s="42">
        <v>4316</v>
      </c>
      <c r="H30" s="43">
        <v>9.0340136054421774E-2</v>
      </c>
      <c r="I30" s="44">
        <f t="shared" si="0"/>
        <v>3.5666552550496404</v>
      </c>
      <c r="J30" s="30"/>
    </row>
    <row r="31" spans="2:10" s="31" customFormat="1" ht="13.5">
      <c r="B31" s="40" t="s">
        <v>43</v>
      </c>
      <c r="C31" s="41">
        <v>11426</v>
      </c>
      <c r="D31" s="42">
        <v>634</v>
      </c>
      <c r="E31" s="43">
        <v>5.8747220163083765E-2</v>
      </c>
      <c r="F31" s="41">
        <v>49502</v>
      </c>
      <c r="G31" s="42">
        <v>2030</v>
      </c>
      <c r="H31" s="43">
        <v>4.2762049207954164E-2</v>
      </c>
      <c r="I31" s="44">
        <f t="shared" si="0"/>
        <v>4.3323997899527393</v>
      </c>
      <c r="J31" s="30"/>
    </row>
    <row r="32" spans="2:10" s="31" customFormat="1" ht="13.5">
      <c r="B32" s="40" t="s">
        <v>39</v>
      </c>
      <c r="C32" s="41">
        <v>11100</v>
      </c>
      <c r="D32" s="42">
        <v>1900</v>
      </c>
      <c r="E32" s="43">
        <v>0.20652173913043478</v>
      </c>
      <c r="F32" s="41">
        <v>48152</v>
      </c>
      <c r="G32" s="42">
        <v>10442</v>
      </c>
      <c r="H32" s="43">
        <v>0.27690267833465926</v>
      </c>
      <c r="I32" s="44">
        <f t="shared" si="0"/>
        <v>4.3380180180180181</v>
      </c>
      <c r="J32" s="30"/>
    </row>
    <row r="33" spans="2:10" s="31" customFormat="1" ht="13.5">
      <c r="B33" s="40" t="s">
        <v>36</v>
      </c>
      <c r="C33" s="41">
        <v>7487</v>
      </c>
      <c r="D33" s="42">
        <v>777</v>
      </c>
      <c r="E33" s="43">
        <v>0.1157973174366617</v>
      </c>
      <c r="F33" s="41">
        <v>42534</v>
      </c>
      <c r="G33" s="42">
        <v>6473</v>
      </c>
      <c r="H33" s="43">
        <v>0.17950140040486953</v>
      </c>
      <c r="I33" s="44">
        <f t="shared" si="0"/>
        <v>5.6810471483905438</v>
      </c>
      <c r="J33" s="30"/>
    </row>
    <row r="34" spans="2:10" s="31" customFormat="1" ht="13.5">
      <c r="B34" s="40" t="s">
        <v>32</v>
      </c>
      <c r="C34" s="41">
        <v>9960</v>
      </c>
      <c r="D34" s="42">
        <v>747</v>
      </c>
      <c r="E34" s="43">
        <v>8.1081081081081086E-2</v>
      </c>
      <c r="F34" s="41">
        <v>42357</v>
      </c>
      <c r="G34" s="42">
        <v>1213</v>
      </c>
      <c r="H34" s="43">
        <v>2.9481819949445848E-2</v>
      </c>
      <c r="I34" s="44">
        <f t="shared" si="0"/>
        <v>4.2527108433734941</v>
      </c>
      <c r="J34" s="30"/>
    </row>
    <row r="35" spans="2:10" s="31" customFormat="1" ht="13.5">
      <c r="B35" s="40" t="s">
        <v>34</v>
      </c>
      <c r="C35" s="41">
        <v>16586</v>
      </c>
      <c r="D35" s="42">
        <v>-1166</v>
      </c>
      <c r="E35" s="43">
        <v>-6.5682739972960799E-2</v>
      </c>
      <c r="F35" s="41">
        <v>39799</v>
      </c>
      <c r="G35" s="42">
        <v>285</v>
      </c>
      <c r="H35" s="43">
        <v>7.2126334969884092E-3</v>
      </c>
      <c r="I35" s="44">
        <f t="shared" si="0"/>
        <v>2.3995538405884482</v>
      </c>
      <c r="J35" s="30"/>
    </row>
    <row r="36" spans="2:10" s="31" customFormat="1" ht="13.5">
      <c r="B36" s="40" t="s">
        <v>35</v>
      </c>
      <c r="C36" s="41">
        <v>9971</v>
      </c>
      <c r="D36" s="42">
        <v>1820</v>
      </c>
      <c r="E36" s="43">
        <v>0.22328548644338117</v>
      </c>
      <c r="F36" s="41">
        <v>39261</v>
      </c>
      <c r="G36" s="42">
        <v>7383</v>
      </c>
      <c r="H36" s="43">
        <v>0.23160173160173161</v>
      </c>
      <c r="I36" s="44">
        <f t="shared" si="0"/>
        <v>3.9375188045331462</v>
      </c>
      <c r="J36" s="30"/>
    </row>
    <row r="37" spans="2:10" s="31" customFormat="1" ht="13.5">
      <c r="B37" s="40" t="s">
        <v>33</v>
      </c>
      <c r="C37" s="41">
        <v>7515</v>
      </c>
      <c r="D37" s="42">
        <v>1194</v>
      </c>
      <c r="E37" s="43">
        <v>0.18889416231608921</v>
      </c>
      <c r="F37" s="41">
        <v>37466</v>
      </c>
      <c r="G37" s="42">
        <v>2583</v>
      </c>
      <c r="H37" s="43">
        <v>7.4047530315626525E-2</v>
      </c>
      <c r="I37" s="44">
        <f t="shared" si="0"/>
        <v>4.9854956753160344</v>
      </c>
      <c r="J37" s="30"/>
    </row>
    <row r="38" spans="2:10" s="31" customFormat="1" ht="13.5">
      <c r="B38" s="40" t="s">
        <v>29</v>
      </c>
      <c r="C38" s="41">
        <v>15562</v>
      </c>
      <c r="D38" s="42">
        <v>66</v>
      </c>
      <c r="E38" s="43">
        <v>4.2591636551368092E-3</v>
      </c>
      <c r="F38" s="41">
        <v>37207</v>
      </c>
      <c r="G38" s="42">
        <v>354</v>
      </c>
      <c r="H38" s="43">
        <v>9.6057308767264534E-3</v>
      </c>
      <c r="I38" s="44">
        <f t="shared" si="0"/>
        <v>2.3908880606605836</v>
      </c>
      <c r="J38" s="30"/>
    </row>
    <row r="39" spans="2:10" s="31" customFormat="1" ht="13.5">
      <c r="B39" s="40" t="s">
        <v>48</v>
      </c>
      <c r="C39" s="41">
        <v>6372</v>
      </c>
      <c r="D39" s="42">
        <v>472</v>
      </c>
      <c r="E39" s="43">
        <v>0.08</v>
      </c>
      <c r="F39" s="41">
        <v>33490</v>
      </c>
      <c r="G39" s="42">
        <v>2266</v>
      </c>
      <c r="H39" s="43">
        <v>7.2572380220343319E-2</v>
      </c>
      <c r="I39" s="44">
        <f t="shared" si="0"/>
        <v>5.2558066541117388</v>
      </c>
      <c r="J39" s="30"/>
    </row>
    <row r="40" spans="2:10" s="31" customFormat="1" ht="13.5">
      <c r="B40" s="40" t="s">
        <v>49</v>
      </c>
      <c r="C40" s="41">
        <v>10213</v>
      </c>
      <c r="D40" s="42">
        <v>1681</v>
      </c>
      <c r="E40" s="43">
        <v>0.19702297233942803</v>
      </c>
      <c r="F40" s="41">
        <v>33025</v>
      </c>
      <c r="G40" s="42">
        <v>7167</v>
      </c>
      <c r="H40" s="43">
        <v>0.27716760770361204</v>
      </c>
      <c r="I40" s="44">
        <f t="shared" si="0"/>
        <v>3.2336238127876236</v>
      </c>
      <c r="J40" s="30"/>
    </row>
    <row r="41" spans="2:10" s="31" customFormat="1" ht="13.5">
      <c r="B41" s="40" t="s">
        <v>38</v>
      </c>
      <c r="C41" s="41">
        <v>8158</v>
      </c>
      <c r="D41" s="42">
        <v>418</v>
      </c>
      <c r="E41" s="43">
        <v>5.4005167958656328E-2</v>
      </c>
      <c r="F41" s="41">
        <v>31671</v>
      </c>
      <c r="G41" s="42">
        <v>1985</v>
      </c>
      <c r="H41" s="43">
        <v>6.6866536414471461E-2</v>
      </c>
      <c r="I41" s="44">
        <f t="shared" si="0"/>
        <v>3.8822015199803874</v>
      </c>
      <c r="J41" s="30"/>
    </row>
    <row r="42" spans="2:10" s="31" customFormat="1" ht="13.5">
      <c r="B42" s="40" t="s">
        <v>46</v>
      </c>
      <c r="C42" s="41">
        <v>6039</v>
      </c>
      <c r="D42" s="42">
        <v>293</v>
      </c>
      <c r="E42" s="43">
        <v>5.0991994430908461E-2</v>
      </c>
      <c r="F42" s="41">
        <v>30825</v>
      </c>
      <c r="G42" s="42">
        <v>736</v>
      </c>
      <c r="H42" s="43">
        <v>2.4460766393034E-2</v>
      </c>
      <c r="I42" s="44">
        <f t="shared" si="0"/>
        <v>5.1043219076005961</v>
      </c>
      <c r="J42" s="30"/>
    </row>
    <row r="43" spans="2:10" s="31" customFormat="1" ht="13.5">
      <c r="B43" s="40" t="s">
        <v>37</v>
      </c>
      <c r="C43" s="41">
        <v>5415</v>
      </c>
      <c r="D43" s="42">
        <v>752</v>
      </c>
      <c r="E43" s="43">
        <v>0.16126956894702982</v>
      </c>
      <c r="F43" s="41">
        <v>27458</v>
      </c>
      <c r="G43" s="42">
        <v>1589</v>
      </c>
      <c r="H43" s="43">
        <v>6.1424871467779966E-2</v>
      </c>
      <c r="I43" s="44">
        <f t="shared" si="0"/>
        <v>5.0707294552169895</v>
      </c>
      <c r="J43" s="30"/>
    </row>
    <row r="44" spans="2:10" s="31" customFormat="1" ht="13.5">
      <c r="B44" s="40" t="s">
        <v>55</v>
      </c>
      <c r="C44" s="41">
        <v>4278</v>
      </c>
      <c r="D44" s="42">
        <v>864</v>
      </c>
      <c r="E44" s="43">
        <v>0.2530755711775044</v>
      </c>
      <c r="F44" s="41">
        <v>26028</v>
      </c>
      <c r="G44" s="42">
        <v>5913</v>
      </c>
      <c r="H44" s="43">
        <v>0.29395973154362415</v>
      </c>
      <c r="I44" s="44">
        <f t="shared" si="0"/>
        <v>6.0841514726507713</v>
      </c>
      <c r="J44" s="30"/>
    </row>
    <row r="45" spans="2:10" s="31" customFormat="1" ht="13.5">
      <c r="B45" s="40" t="s">
        <v>41</v>
      </c>
      <c r="C45" s="41">
        <v>4629</v>
      </c>
      <c r="D45" s="42">
        <v>-464</v>
      </c>
      <c r="E45" s="43">
        <v>-9.1105438837620262E-2</v>
      </c>
      <c r="F45" s="41">
        <v>24116</v>
      </c>
      <c r="G45" s="42">
        <v>-1812</v>
      </c>
      <c r="H45" s="43">
        <v>-6.9885837704412215E-2</v>
      </c>
      <c r="I45" s="44">
        <f t="shared" si="0"/>
        <v>5.2097645279758051</v>
      </c>
      <c r="J45" s="30"/>
    </row>
    <row r="46" spans="2:10" s="31" customFormat="1" ht="13.5">
      <c r="B46" s="40" t="s">
        <v>6</v>
      </c>
      <c r="C46" s="41">
        <v>5256</v>
      </c>
      <c r="D46" s="42">
        <v>-363</v>
      </c>
      <c r="E46" s="43">
        <v>-6.4602242391884682E-2</v>
      </c>
      <c r="F46" s="41">
        <v>21917</v>
      </c>
      <c r="G46" s="42">
        <v>-10</v>
      </c>
      <c r="H46" s="43">
        <v>-4.5605874036575911E-4</v>
      </c>
      <c r="I46" s="44">
        <f t="shared" si="0"/>
        <v>4.169901065449011</v>
      </c>
      <c r="J46" s="30"/>
    </row>
    <row r="47" spans="2:10" s="31" customFormat="1" ht="13.5">
      <c r="B47" s="40" t="s">
        <v>50</v>
      </c>
      <c r="C47" s="41">
        <v>12551</v>
      </c>
      <c r="D47" s="42">
        <v>-1054</v>
      </c>
      <c r="E47" s="43">
        <v>-7.7471517824329289E-2</v>
      </c>
      <c r="F47" s="41">
        <v>21826</v>
      </c>
      <c r="G47" s="42">
        <v>87</v>
      </c>
      <c r="H47" s="43">
        <v>4.0020240121440729E-3</v>
      </c>
      <c r="I47" s="44">
        <f t="shared" si="0"/>
        <v>1.7389849414389291</v>
      </c>
      <c r="J47" s="30"/>
    </row>
    <row r="48" spans="2:10" s="31" customFormat="1" ht="13.5">
      <c r="B48" s="40" t="s">
        <v>52</v>
      </c>
      <c r="C48" s="41">
        <v>5177</v>
      </c>
      <c r="D48" s="42">
        <v>515</v>
      </c>
      <c r="E48" s="43">
        <v>0.11046761046761047</v>
      </c>
      <c r="F48" s="41">
        <v>20706</v>
      </c>
      <c r="G48" s="42">
        <v>2159</v>
      </c>
      <c r="H48" s="43">
        <v>0.11640696608615948</v>
      </c>
      <c r="I48" s="44">
        <f t="shared" si="0"/>
        <v>3.9996136758740581</v>
      </c>
      <c r="J48" s="30"/>
    </row>
    <row r="49" spans="2:10" s="31" customFormat="1" ht="13.5">
      <c r="B49" s="40" t="s">
        <v>42</v>
      </c>
      <c r="C49" s="41">
        <v>3362</v>
      </c>
      <c r="D49" s="42">
        <v>129</v>
      </c>
      <c r="E49" s="43">
        <v>3.9901020723785957E-2</v>
      </c>
      <c r="F49" s="41">
        <v>18790</v>
      </c>
      <c r="G49" s="42">
        <v>1334</v>
      </c>
      <c r="H49" s="43">
        <v>7.642071494042163E-2</v>
      </c>
      <c r="I49" s="44">
        <f t="shared" si="0"/>
        <v>5.5889351576442596</v>
      </c>
      <c r="J49" s="30"/>
    </row>
    <row r="50" spans="2:10" s="31" customFormat="1" ht="13.5">
      <c r="B50" s="40" t="s">
        <v>56</v>
      </c>
      <c r="C50" s="41">
        <v>4447</v>
      </c>
      <c r="D50" s="42">
        <v>92</v>
      </c>
      <c r="E50" s="43">
        <v>2.1125143513203215E-2</v>
      </c>
      <c r="F50" s="41">
        <v>18010</v>
      </c>
      <c r="G50" s="42">
        <v>561</v>
      </c>
      <c r="H50" s="43">
        <v>3.2150839589661299E-2</v>
      </c>
      <c r="I50" s="44">
        <f t="shared" si="0"/>
        <v>4.0499212952552286</v>
      </c>
      <c r="J50" s="30"/>
    </row>
    <row r="51" spans="2:10" s="31" customFormat="1" ht="13.5">
      <c r="B51" s="40" t="s">
        <v>51</v>
      </c>
      <c r="C51" s="41">
        <v>2685</v>
      </c>
      <c r="D51" s="42">
        <v>90</v>
      </c>
      <c r="E51" s="43">
        <v>3.4682080924855488E-2</v>
      </c>
      <c r="F51" s="41">
        <v>10526</v>
      </c>
      <c r="G51" s="42">
        <v>-7</v>
      </c>
      <c r="H51" s="43">
        <v>-6.6457799297446119E-4</v>
      </c>
      <c r="I51" s="44">
        <f t="shared" si="0"/>
        <v>3.9202979515828678</v>
      </c>
      <c r="J51" s="30"/>
    </row>
    <row r="52" spans="2:10" s="31" customFormat="1" ht="13.5">
      <c r="B52" s="40" t="s">
        <v>47</v>
      </c>
      <c r="C52" s="41">
        <v>2393</v>
      </c>
      <c r="D52" s="42">
        <v>100</v>
      </c>
      <c r="E52" s="43">
        <v>4.3610989969472304E-2</v>
      </c>
      <c r="F52" s="41">
        <v>10145</v>
      </c>
      <c r="G52" s="42">
        <v>1228</v>
      </c>
      <c r="H52" s="43">
        <v>0.13771447796344061</v>
      </c>
      <c r="I52" s="44">
        <f t="shared" si="0"/>
        <v>4.2394483911408276</v>
      </c>
      <c r="J52" s="30"/>
    </row>
    <row r="53" spans="2:10" s="31" customFormat="1" ht="13.5">
      <c r="B53" s="40" t="s">
        <v>57</v>
      </c>
      <c r="C53" s="41">
        <v>2025</v>
      </c>
      <c r="D53" s="42">
        <v>176</v>
      </c>
      <c r="E53" s="43">
        <v>9.5186587344510548E-2</v>
      </c>
      <c r="F53" s="41">
        <v>9767</v>
      </c>
      <c r="G53" s="42">
        <v>724</v>
      </c>
      <c r="H53" s="43">
        <v>8.0061926351874382E-2</v>
      </c>
      <c r="I53" s="44">
        <f t="shared" si="0"/>
        <v>4.8232098765432099</v>
      </c>
      <c r="J53" s="30"/>
    </row>
    <row r="54" spans="2:10" s="31" customFormat="1" ht="13.5">
      <c r="B54" s="45" t="s">
        <v>54</v>
      </c>
      <c r="C54" s="46">
        <v>2680</v>
      </c>
      <c r="D54" s="47">
        <v>-388</v>
      </c>
      <c r="E54" s="48">
        <v>-0.12646675358539766</v>
      </c>
      <c r="F54" s="46">
        <v>9174</v>
      </c>
      <c r="G54" s="47">
        <v>-500</v>
      </c>
      <c r="H54" s="48">
        <v>-5.168492867479843E-2</v>
      </c>
      <c r="I54" s="44">
        <f t="shared" si="0"/>
        <v>3.4231343283582087</v>
      </c>
      <c r="J54" s="30"/>
    </row>
    <row r="55" spans="2:10" s="31" customFormat="1" ht="13.5">
      <c r="B55" s="40" t="s">
        <v>59</v>
      </c>
      <c r="C55" s="49">
        <v>1954</v>
      </c>
      <c r="D55" s="42">
        <v>44</v>
      </c>
      <c r="E55" s="43">
        <v>2.3036649214659685E-2</v>
      </c>
      <c r="F55" s="49">
        <v>8555</v>
      </c>
      <c r="G55" s="42">
        <v>635</v>
      </c>
      <c r="H55" s="43">
        <v>8.017676767676768E-2</v>
      </c>
      <c r="I55" s="44">
        <f t="shared" si="0"/>
        <v>4.3781985670419656</v>
      </c>
      <c r="J55" s="30"/>
    </row>
    <row r="56" spans="2:10" s="31" customFormat="1" ht="13.5">
      <c r="B56" s="40" t="s">
        <v>60</v>
      </c>
      <c r="C56" s="49">
        <v>2237</v>
      </c>
      <c r="D56" s="42">
        <v>-300</v>
      </c>
      <c r="E56" s="43">
        <v>-0.11824990145841545</v>
      </c>
      <c r="F56" s="49">
        <v>7341</v>
      </c>
      <c r="G56" s="42">
        <v>-245</v>
      </c>
      <c r="H56" s="43">
        <v>-3.229633535460058E-2</v>
      </c>
      <c r="I56" s="44">
        <f t="shared" si="0"/>
        <v>3.2816271792579346</v>
      </c>
      <c r="J56" s="30"/>
    </row>
    <row r="57" spans="2:10" s="31" customFormat="1" ht="13.5">
      <c r="B57" s="40" t="s">
        <v>53</v>
      </c>
      <c r="C57" s="49">
        <v>3089</v>
      </c>
      <c r="D57" s="42">
        <v>-805</v>
      </c>
      <c r="E57" s="43">
        <v>-0.20672829994863892</v>
      </c>
      <c r="F57" s="49">
        <v>7285</v>
      </c>
      <c r="G57" s="42">
        <v>-600</v>
      </c>
      <c r="H57" s="43">
        <v>-7.6093849080532655E-2</v>
      </c>
      <c r="I57" s="44">
        <f t="shared" si="0"/>
        <v>2.3583684040142443</v>
      </c>
    </row>
    <row r="58" spans="2:10" s="31" customFormat="1" ht="13.5">
      <c r="B58" s="40" t="s">
        <v>58</v>
      </c>
      <c r="C58" s="49">
        <v>1531</v>
      </c>
      <c r="D58" s="42">
        <v>51</v>
      </c>
      <c r="E58" s="43">
        <v>3.4459459459459461E-2</v>
      </c>
      <c r="F58" s="49">
        <v>6105</v>
      </c>
      <c r="G58" s="42">
        <v>-65</v>
      </c>
      <c r="H58" s="43">
        <v>-1.0534846029173419E-2</v>
      </c>
      <c r="I58" s="44">
        <f t="shared" si="0"/>
        <v>3.9875898105813192</v>
      </c>
    </row>
    <row r="59" spans="2:10" s="31" customFormat="1" ht="13.5">
      <c r="B59" s="40" t="s">
        <v>61</v>
      </c>
      <c r="C59" s="49">
        <v>1539</v>
      </c>
      <c r="D59" s="42">
        <v>312</v>
      </c>
      <c r="E59" s="43">
        <v>0.25427872860635697</v>
      </c>
      <c r="F59" s="49">
        <v>4857</v>
      </c>
      <c r="G59" s="42">
        <v>509</v>
      </c>
      <c r="H59" s="43">
        <v>0.11706531738730451</v>
      </c>
      <c r="I59" s="44">
        <f t="shared" si="0"/>
        <v>3.1559454191033138</v>
      </c>
    </row>
    <row r="60" spans="2:10" s="31" customFormat="1" thickBot="1">
      <c r="B60" s="50" t="s">
        <v>62</v>
      </c>
      <c r="C60" s="51">
        <v>1772</v>
      </c>
      <c r="D60" s="52">
        <v>310</v>
      </c>
      <c r="E60" s="53">
        <v>0.21203830369357046</v>
      </c>
      <c r="F60" s="51">
        <v>3987</v>
      </c>
      <c r="G60" s="52">
        <v>735</v>
      </c>
      <c r="H60" s="53">
        <v>0.22601476014760147</v>
      </c>
      <c r="I60" s="54">
        <f t="shared" si="0"/>
        <v>2.25</v>
      </c>
    </row>
    <row r="61" spans="2:10" s="31" customFormat="1" thickBot="1">
      <c r="B61" s="55"/>
      <c r="C61" s="56"/>
      <c r="D61" s="57"/>
      <c r="E61" s="58"/>
      <c r="F61" s="56"/>
      <c r="G61" s="57"/>
      <c r="H61" s="58"/>
      <c r="I61" s="54"/>
    </row>
    <row r="62" spans="2:10" s="31" customFormat="1" ht="13.5">
      <c r="B62" s="45" t="s">
        <v>63</v>
      </c>
      <c r="C62" s="46">
        <v>5652421</v>
      </c>
      <c r="D62" s="47">
        <v>138946</v>
      </c>
      <c r="E62" s="48">
        <v>2.520116623363668E-2</v>
      </c>
      <c r="F62" s="46">
        <v>25099086</v>
      </c>
      <c r="G62" s="47">
        <v>467906</v>
      </c>
      <c r="H62" s="48">
        <v>1.8996491438899803E-2</v>
      </c>
      <c r="I62" s="59">
        <f t="shared" si="0"/>
        <v>4.4404134086969105</v>
      </c>
    </row>
    <row r="63" spans="2:10" s="31" customFormat="1" ht="13.5">
      <c r="B63" s="40" t="s">
        <v>64</v>
      </c>
      <c r="C63" s="49">
        <v>639645</v>
      </c>
      <c r="D63" s="42">
        <v>16029</v>
      </c>
      <c r="E63" s="43">
        <v>2.5703317426108374E-2</v>
      </c>
      <c r="F63" s="49">
        <v>1799273</v>
      </c>
      <c r="G63" s="42">
        <v>12944</v>
      </c>
      <c r="H63" s="43">
        <v>7.246145586843185E-3</v>
      </c>
      <c r="I63" s="60">
        <f t="shared" si="0"/>
        <v>2.8129243564789843</v>
      </c>
    </row>
    <row r="64" spans="2:10" s="31" customFormat="1" thickBot="1">
      <c r="B64" s="50" t="s">
        <v>65</v>
      </c>
      <c r="C64" s="51">
        <v>6292066</v>
      </c>
      <c r="D64" s="52">
        <v>154975</v>
      </c>
      <c r="E64" s="53">
        <v>2.5252191958698347E-2</v>
      </c>
      <c r="F64" s="51">
        <v>26898359</v>
      </c>
      <c r="G64" s="52">
        <v>480850</v>
      </c>
      <c r="H64" s="53">
        <v>1.8201943264219197E-2</v>
      </c>
      <c r="I64" s="61">
        <f t="shared" si="0"/>
        <v>4.2749645347013203</v>
      </c>
    </row>
    <row r="65" spans="2:2" s="31" customFormat="1" ht="13.5"/>
    <row r="66" spans="2:2" s="31" customFormat="1" ht="13.5">
      <c r="B66" s="31" t="s">
        <v>66</v>
      </c>
    </row>
    <row r="67" spans="2:2">
      <c r="B67" s="31" t="s">
        <v>67</v>
      </c>
    </row>
  </sheetData>
  <mergeCells count="6">
    <mergeCell ref="B4:B5"/>
    <mergeCell ref="C4:C5"/>
    <mergeCell ref="F4:F5"/>
    <mergeCell ref="I4:I5"/>
    <mergeCell ref="D4:E4"/>
    <mergeCell ref="G4:H4"/>
  </mergeCells>
  <phoneticPr fontId="0" type="noConversion"/>
  <conditionalFormatting sqref="E6:E64 H6:H64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workbookViewId="0">
      <selection activeCell="B4" sqref="B4:H56"/>
    </sheetView>
  </sheetViews>
  <sheetFormatPr baseColWidth="10"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72" t="s">
        <v>0</v>
      </c>
      <c r="C4" s="74" t="s">
        <v>1</v>
      </c>
      <c r="D4" s="70" t="s">
        <v>2</v>
      </c>
      <c r="E4" s="71"/>
      <c r="F4" s="74" t="s">
        <v>3</v>
      </c>
      <c r="G4" s="70" t="s">
        <v>2</v>
      </c>
      <c r="H4" s="71"/>
    </row>
    <row r="5" spans="2:8" s="4" customFormat="1" thickBot="1">
      <c r="B5" s="73"/>
      <c r="C5" s="75"/>
      <c r="D5" s="7" t="s">
        <v>4</v>
      </c>
      <c r="E5" s="8" t="s">
        <v>5</v>
      </c>
      <c r="F5" s="75"/>
      <c r="G5" s="7" t="s">
        <v>4</v>
      </c>
      <c r="H5" s="8" t="s">
        <v>5</v>
      </c>
    </row>
    <row r="6" spans="2:8" s="4" customFormat="1" ht="14.25">
      <c r="B6" s="9"/>
      <c r="C6" s="10"/>
      <c r="D6" s="11"/>
      <c r="E6" s="12"/>
      <c r="F6" s="10"/>
      <c r="G6" s="11"/>
      <c r="H6" s="12"/>
    </row>
    <row r="7" spans="2:8" s="4" customFormat="1" ht="14.25">
      <c r="B7" s="13"/>
      <c r="C7" s="14"/>
      <c r="D7" s="15"/>
      <c r="E7" s="16"/>
      <c r="F7" s="14"/>
      <c r="G7" s="15"/>
      <c r="H7" s="16"/>
    </row>
    <row r="8" spans="2:8" s="4" customFormat="1" ht="14.25">
      <c r="B8" s="13"/>
      <c r="C8" s="14"/>
      <c r="D8" s="15"/>
      <c r="E8" s="16"/>
      <c r="F8" s="14"/>
      <c r="G8" s="15"/>
      <c r="H8" s="16"/>
    </row>
    <row r="9" spans="2:8" s="4" customFormat="1" ht="14.25">
      <c r="B9" s="13"/>
      <c r="C9" s="14"/>
      <c r="D9" s="15"/>
      <c r="E9" s="16"/>
      <c r="F9" s="14"/>
      <c r="G9" s="15"/>
      <c r="H9" s="16"/>
    </row>
    <row r="10" spans="2:8" s="4" customFormat="1" ht="14.25">
      <c r="B10" s="13"/>
      <c r="C10" s="14"/>
      <c r="D10" s="15"/>
      <c r="E10" s="16"/>
      <c r="F10" s="14"/>
      <c r="G10" s="15"/>
      <c r="H10" s="16"/>
    </row>
    <row r="11" spans="2:8" s="4" customFormat="1" ht="14.25">
      <c r="B11" s="13"/>
      <c r="C11" s="14"/>
      <c r="D11" s="15"/>
      <c r="E11" s="16"/>
      <c r="F11" s="14"/>
      <c r="G11" s="15"/>
      <c r="H11" s="16"/>
    </row>
    <row r="12" spans="2:8" s="4" customFormat="1" ht="14.25">
      <c r="B12" s="13"/>
      <c r="C12" s="14"/>
      <c r="D12" s="15"/>
      <c r="E12" s="16"/>
      <c r="F12" s="14"/>
      <c r="G12" s="15"/>
      <c r="H12" s="16"/>
    </row>
    <row r="13" spans="2:8" s="4" customFormat="1" ht="14.25">
      <c r="B13" s="13"/>
      <c r="C13" s="14"/>
      <c r="D13" s="15"/>
      <c r="E13" s="16"/>
      <c r="F13" s="14"/>
      <c r="G13" s="15"/>
      <c r="H13" s="16"/>
    </row>
    <row r="14" spans="2:8" s="4" customFormat="1" ht="14.25">
      <c r="B14" s="13"/>
      <c r="C14" s="14"/>
      <c r="D14" s="15"/>
      <c r="E14" s="16"/>
      <c r="F14" s="14"/>
      <c r="G14" s="15"/>
      <c r="H14" s="16"/>
    </row>
    <row r="15" spans="2:8" s="4" customFormat="1" ht="14.25">
      <c r="B15" s="13"/>
      <c r="C15" s="14"/>
      <c r="D15" s="15"/>
      <c r="E15" s="16"/>
      <c r="F15" s="14"/>
      <c r="G15" s="15"/>
      <c r="H15" s="16"/>
    </row>
    <row r="16" spans="2:8" s="4" customFormat="1" ht="14.25">
      <c r="B16" s="13"/>
      <c r="C16" s="14"/>
      <c r="D16" s="15"/>
      <c r="E16" s="16"/>
      <c r="F16" s="14"/>
      <c r="G16" s="15"/>
      <c r="H16" s="16"/>
    </row>
    <row r="17" spans="2:8" s="4" customFormat="1" ht="14.25">
      <c r="B17" s="13"/>
      <c r="C17" s="14"/>
      <c r="D17" s="15"/>
      <c r="E17" s="16"/>
      <c r="F17" s="14"/>
      <c r="G17" s="15"/>
      <c r="H17" s="16"/>
    </row>
    <row r="18" spans="2:8" s="4" customFormat="1" ht="14.25">
      <c r="B18" s="13"/>
      <c r="C18" s="14"/>
      <c r="D18" s="15"/>
      <c r="E18" s="16"/>
      <c r="F18" s="14"/>
      <c r="G18" s="15"/>
      <c r="H18" s="16"/>
    </row>
    <row r="19" spans="2:8" s="4" customFormat="1" ht="14.25">
      <c r="B19" s="13"/>
      <c r="C19" s="14"/>
      <c r="D19" s="15"/>
      <c r="E19" s="16"/>
      <c r="F19" s="14"/>
      <c r="G19" s="15"/>
      <c r="H19" s="16"/>
    </row>
    <row r="20" spans="2:8" s="4" customFormat="1" ht="14.25">
      <c r="B20" s="13"/>
      <c r="C20" s="14"/>
      <c r="D20" s="15"/>
      <c r="E20" s="16"/>
      <c r="F20" s="14"/>
      <c r="G20" s="15"/>
      <c r="H20" s="16"/>
    </row>
    <row r="21" spans="2:8" s="4" customFormat="1" ht="14.25">
      <c r="B21" s="13"/>
      <c r="C21" s="14"/>
      <c r="D21" s="15"/>
      <c r="E21" s="16"/>
      <c r="F21" s="14"/>
      <c r="G21" s="15"/>
      <c r="H21" s="16"/>
    </row>
    <row r="22" spans="2:8" s="4" customFormat="1" ht="14.25">
      <c r="B22" s="13"/>
      <c r="C22" s="14"/>
      <c r="D22" s="15"/>
      <c r="E22" s="16"/>
      <c r="F22" s="14"/>
      <c r="G22" s="15"/>
      <c r="H22" s="16"/>
    </row>
    <row r="23" spans="2:8" s="4" customFormat="1" ht="14.25">
      <c r="B23" s="13"/>
      <c r="C23" s="14"/>
      <c r="D23" s="15"/>
      <c r="E23" s="16"/>
      <c r="F23" s="14"/>
      <c r="G23" s="15"/>
      <c r="H23" s="16"/>
    </row>
    <row r="24" spans="2:8" s="4" customFormat="1" ht="14.25">
      <c r="B24" s="13"/>
      <c r="C24" s="14"/>
      <c r="D24" s="15"/>
      <c r="E24" s="16"/>
      <c r="F24" s="14"/>
      <c r="G24" s="15"/>
      <c r="H24" s="16"/>
    </row>
    <row r="25" spans="2:8" s="4" customFormat="1" ht="14.25">
      <c r="B25" s="13"/>
      <c r="C25" s="14"/>
      <c r="D25" s="15"/>
      <c r="E25" s="16"/>
      <c r="F25" s="14"/>
      <c r="G25" s="15"/>
      <c r="H25" s="16"/>
    </row>
    <row r="26" spans="2:8" s="4" customFormat="1" ht="14.25">
      <c r="B26" s="13"/>
      <c r="C26" s="14"/>
      <c r="D26" s="15"/>
      <c r="E26" s="16"/>
      <c r="F26" s="14"/>
      <c r="G26" s="15"/>
      <c r="H26" s="16"/>
    </row>
    <row r="27" spans="2:8" s="4" customFormat="1" ht="14.25">
      <c r="B27" s="13"/>
      <c r="C27" s="14"/>
      <c r="D27" s="15"/>
      <c r="E27" s="16"/>
      <c r="F27" s="14"/>
      <c r="G27" s="15"/>
      <c r="H27" s="16"/>
    </row>
    <row r="28" spans="2:8" s="4" customFormat="1" ht="14.25">
      <c r="B28" s="13"/>
      <c r="C28" s="14"/>
      <c r="D28" s="15"/>
      <c r="E28" s="16"/>
      <c r="F28" s="14"/>
      <c r="G28" s="15"/>
      <c r="H28" s="16"/>
    </row>
    <row r="29" spans="2:8" s="4" customFormat="1" ht="14.25">
      <c r="B29" s="13"/>
      <c r="C29" s="14"/>
      <c r="D29" s="15"/>
      <c r="E29" s="16"/>
      <c r="F29" s="14"/>
      <c r="G29" s="15"/>
      <c r="H29" s="16"/>
    </row>
    <row r="30" spans="2:8" s="4" customFormat="1" ht="14.25">
      <c r="B30" s="13"/>
      <c r="C30" s="14"/>
      <c r="D30" s="15"/>
      <c r="E30" s="16"/>
      <c r="F30" s="14"/>
      <c r="G30" s="15"/>
      <c r="H30" s="16"/>
    </row>
    <row r="31" spans="2:8" s="4" customFormat="1" ht="14.25">
      <c r="B31" s="13"/>
      <c r="C31" s="14"/>
      <c r="D31" s="15"/>
      <c r="E31" s="16"/>
      <c r="F31" s="14"/>
      <c r="G31" s="15"/>
      <c r="H31" s="16"/>
    </row>
    <row r="32" spans="2:8" s="4" customFormat="1" ht="14.25">
      <c r="B32" s="13"/>
      <c r="C32" s="14"/>
      <c r="D32" s="15"/>
      <c r="E32" s="16"/>
      <c r="F32" s="14"/>
      <c r="G32" s="15"/>
      <c r="H32" s="16"/>
    </row>
    <row r="33" spans="2:8" s="4" customFormat="1" ht="14.25">
      <c r="B33" s="13"/>
      <c r="C33" s="14"/>
      <c r="D33" s="15"/>
      <c r="E33" s="16"/>
      <c r="F33" s="14"/>
      <c r="G33" s="15"/>
      <c r="H33" s="16"/>
    </row>
    <row r="34" spans="2:8" s="4" customFormat="1" ht="14.25">
      <c r="B34" s="13"/>
      <c r="C34" s="14"/>
      <c r="D34" s="15"/>
      <c r="E34" s="16"/>
      <c r="F34" s="14"/>
      <c r="G34" s="15"/>
      <c r="H34" s="16"/>
    </row>
    <row r="35" spans="2:8" s="4" customFormat="1" ht="14.25">
      <c r="B35" s="13"/>
      <c r="C35" s="14"/>
      <c r="D35" s="15"/>
      <c r="E35" s="16"/>
      <c r="F35" s="14"/>
      <c r="G35" s="15"/>
      <c r="H35" s="16"/>
    </row>
    <row r="36" spans="2:8" s="4" customFormat="1" ht="14.25">
      <c r="B36" s="13"/>
      <c r="C36" s="14"/>
      <c r="D36" s="15"/>
      <c r="E36" s="16"/>
      <c r="F36" s="14"/>
      <c r="G36" s="15"/>
      <c r="H36" s="16"/>
    </row>
    <row r="37" spans="2:8" s="4" customFormat="1" ht="14.25">
      <c r="B37" s="13"/>
      <c r="C37" s="14"/>
      <c r="D37" s="15"/>
      <c r="E37" s="16"/>
      <c r="F37" s="14"/>
      <c r="G37" s="15"/>
      <c r="H37" s="16"/>
    </row>
    <row r="38" spans="2:8" s="4" customFormat="1" ht="14.25">
      <c r="B38" s="13"/>
      <c r="C38" s="14"/>
      <c r="D38" s="15"/>
      <c r="E38" s="16"/>
      <c r="F38" s="14"/>
      <c r="G38" s="15"/>
      <c r="H38" s="16"/>
    </row>
    <row r="39" spans="2:8" s="4" customFormat="1" ht="14.25">
      <c r="B39" s="13"/>
      <c r="C39" s="14"/>
      <c r="D39" s="15"/>
      <c r="E39" s="16"/>
      <c r="F39" s="14"/>
      <c r="G39" s="15"/>
      <c r="H39" s="16"/>
    </row>
    <row r="40" spans="2:8" s="4" customFormat="1" ht="14.25">
      <c r="B40" s="13"/>
      <c r="C40" s="14"/>
      <c r="D40" s="15"/>
      <c r="E40" s="16"/>
      <c r="F40" s="14"/>
      <c r="G40" s="15"/>
      <c r="H40" s="16"/>
    </row>
    <row r="41" spans="2:8" s="4" customFormat="1" ht="14.25">
      <c r="B41" s="13"/>
      <c r="C41" s="14"/>
      <c r="D41" s="15"/>
      <c r="E41" s="16"/>
      <c r="F41" s="14"/>
      <c r="G41" s="15"/>
      <c r="H41" s="16"/>
    </row>
    <row r="42" spans="2:8" s="4" customFormat="1" ht="14.25">
      <c r="B42" s="13"/>
      <c r="C42" s="14"/>
      <c r="D42" s="15"/>
      <c r="E42" s="16"/>
      <c r="F42" s="14"/>
      <c r="G42" s="15"/>
      <c r="H42" s="16"/>
    </row>
    <row r="43" spans="2:8" s="4" customFormat="1" ht="14.25">
      <c r="B43" s="13"/>
      <c r="C43" s="14"/>
      <c r="D43" s="15"/>
      <c r="E43" s="16"/>
      <c r="F43" s="14"/>
      <c r="G43" s="15"/>
      <c r="H43" s="16"/>
    </row>
    <row r="44" spans="2:8" s="4" customFormat="1" ht="14.25">
      <c r="B44" s="13"/>
      <c r="C44" s="14"/>
      <c r="D44" s="15"/>
      <c r="E44" s="16"/>
      <c r="F44" s="14"/>
      <c r="G44" s="15"/>
      <c r="H44" s="16"/>
    </row>
    <row r="45" spans="2:8" s="4" customFormat="1" ht="14.25">
      <c r="B45" s="13"/>
      <c r="C45" s="14"/>
      <c r="D45" s="15"/>
      <c r="E45" s="16"/>
      <c r="F45" s="14"/>
      <c r="G45" s="15"/>
      <c r="H45" s="16"/>
    </row>
    <row r="46" spans="2:8" s="4" customFormat="1" ht="14.25">
      <c r="B46" s="13"/>
      <c r="C46" s="14"/>
      <c r="D46" s="15"/>
      <c r="E46" s="16"/>
      <c r="F46" s="14"/>
      <c r="G46" s="15"/>
      <c r="H46" s="16"/>
    </row>
    <row r="47" spans="2:8" s="4" customFormat="1" ht="14.25">
      <c r="B47" s="13"/>
      <c r="C47" s="14"/>
      <c r="D47" s="15"/>
      <c r="E47" s="16"/>
      <c r="F47" s="14"/>
      <c r="G47" s="15"/>
      <c r="H47" s="16"/>
    </row>
    <row r="48" spans="2:8" s="4" customFormat="1" ht="14.25">
      <c r="B48" s="13"/>
      <c r="C48" s="14"/>
      <c r="D48" s="15"/>
      <c r="E48" s="16"/>
      <c r="F48" s="14"/>
      <c r="G48" s="15"/>
      <c r="H48" s="16"/>
    </row>
    <row r="49" spans="2:8" s="4" customFormat="1" ht="14.25">
      <c r="B49" s="13"/>
      <c r="C49" s="14"/>
      <c r="D49" s="15"/>
      <c r="E49" s="16"/>
      <c r="F49" s="14"/>
      <c r="G49" s="15"/>
      <c r="H49" s="16"/>
    </row>
    <row r="50" spans="2:8" s="4" customFormat="1" ht="14.25">
      <c r="B50" s="13"/>
      <c r="C50" s="14"/>
      <c r="D50" s="15"/>
      <c r="E50" s="16"/>
      <c r="F50" s="14"/>
      <c r="G50" s="15"/>
      <c r="H50" s="16"/>
    </row>
    <row r="51" spans="2:8" s="4" customFormat="1" ht="14.25">
      <c r="B51" s="13"/>
      <c r="C51" s="14"/>
      <c r="D51" s="15"/>
      <c r="E51" s="16"/>
      <c r="F51" s="14"/>
      <c r="G51" s="15"/>
      <c r="H51" s="16"/>
    </row>
    <row r="52" spans="2:8" s="4" customFormat="1" ht="14.25">
      <c r="B52" s="13"/>
      <c r="C52" s="14"/>
      <c r="D52" s="15"/>
      <c r="E52" s="16"/>
      <c r="F52" s="14"/>
      <c r="G52" s="15"/>
      <c r="H52" s="16"/>
    </row>
    <row r="53" spans="2:8" s="4" customFormat="1" thickBot="1">
      <c r="B53" s="17"/>
      <c r="C53" s="18"/>
      <c r="D53" s="19"/>
      <c r="E53" s="20"/>
      <c r="F53" s="18"/>
      <c r="G53" s="19"/>
      <c r="H53" s="20"/>
    </row>
    <row r="54" spans="2:8" s="4" customFormat="1" ht="14.25">
      <c r="B54" s="21"/>
      <c r="C54" s="22"/>
      <c r="D54" s="23"/>
      <c r="E54" s="24"/>
      <c r="F54" s="22"/>
      <c r="G54" s="23"/>
      <c r="H54" s="24"/>
    </row>
    <row r="55" spans="2:8" s="4" customFormat="1" ht="14.25">
      <c r="B55" s="13"/>
      <c r="C55" s="25"/>
      <c r="D55" s="15"/>
      <c r="E55" s="16"/>
      <c r="F55" s="25"/>
      <c r="G55" s="15"/>
      <c r="H55" s="16"/>
    </row>
    <row r="56" spans="2:8" s="4" customFormat="1" thickBot="1">
      <c r="B56" s="17"/>
      <c r="C56" s="26"/>
      <c r="D56" s="19"/>
      <c r="E56" s="20"/>
      <c r="F56" s="26"/>
      <c r="G56" s="19"/>
      <c r="H56" s="20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26ACF31F-C642-4F41-BFB0-C388017AEE38}"/>
</file>

<file path=customXml/itemProps2.xml><?xml version="1.0" encoding="utf-8"?>
<ds:datastoreItem xmlns:ds="http://schemas.openxmlformats.org/officeDocument/2006/customXml" ds:itemID="{CEC9D44C-0FD0-4557-A41E-944EC0AD8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50CF23-F291-4152-B77B-FEB66FAFF75D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c5e2a820-8c34-4021-9034-3e650f6ec0cf"/>
    <ds:schemaRef ds:uri="http://www.w3.org/XML/1998/namespace"/>
    <ds:schemaRef ds:uri="http://schemas.microsoft.com/office/2006/metadata/properties"/>
    <ds:schemaRef ds:uri="af3e4f3c-1c70-42cc-affb-dd1b03aa5b01"/>
    <ds:schemaRef ds:uri="http://schemas.microsoft.com/office/infopath/2007/PartnerControls"/>
    <ds:schemaRef ds:uri="http://schemas.openxmlformats.org/package/2006/metadata/core-properties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2012-10-23T13:02:59Z</cp:lastPrinted>
  <dcterms:created xsi:type="dcterms:W3CDTF">2005-02-23T08:08:06Z</dcterms:created>
  <dcterms:modified xsi:type="dcterms:W3CDTF">2026-05-19T16:38:51Z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4443600</vt:r8>
  </property>
  <property fmtid="{D5CDD505-2E9C-101B-9397-08002B2CF9AE}" pid="5" name="_ExtendedDescription">
    <vt:lpwstr/>
  </property>
</Properties>
</file>