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4" documentId="13_ncr:1_{2462DEAA-58D3-4597-B925-BE884FB3DB6A}" xr6:coauthVersionLast="47" xr6:coauthVersionMax="47" xr10:uidLastSave="{A1EB00BF-87ED-47BC-9687-1B41A4C3DC83}"/>
  <bookViews>
    <workbookView xWindow="-120" yWindow="-120" windowWidth="29040" windowHeight="157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OLE_LINK1" localSheetId="0">Herkunftsmärkte!#REF!</definedName>
    <definedName name="OLE_LINK8" localSheetId="0">Herkunftsmärkte!#REF!</definedName>
    <definedName name="_xlnm.Print_Area" localSheetId="0">Herkunftsmärkte!$B$1:$H$59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2" i="1" l="1"/>
  <c r="I59" i="1"/>
  <c r="I58" i="1"/>
  <c r="I57" i="1"/>
  <c r="I56" i="1"/>
  <c r="I55" i="1"/>
  <c r="I54" i="1"/>
  <c r="I53" i="1"/>
  <c r="I60" i="1"/>
  <c r="I63" i="1"/>
  <c r="I64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6" i="1"/>
</calcChain>
</file>

<file path=xl/sharedStrings.xml><?xml version="1.0" encoding="utf-8"?>
<sst xmlns="http://schemas.openxmlformats.org/spreadsheetml/2006/main" count="79" uniqueCount="67">
  <si>
    <t>Herkunftsland</t>
  </si>
  <si>
    <t>Ankünfte</t>
  </si>
  <si>
    <t>Veränderung gegenüber dem Vorjahr</t>
  </si>
  <si>
    <t>Übernachtungen</t>
  </si>
  <si>
    <t>absolut</t>
  </si>
  <si>
    <t>in %</t>
  </si>
  <si>
    <t>Vereinigte Arabische Emirate</t>
  </si>
  <si>
    <t>Ø Aufenthaltsdauer</t>
  </si>
  <si>
    <t>ANKÜNFTE UND ÜBERNACHTUNGEN NACH HERKUNFTSLÄNDERN</t>
  </si>
  <si>
    <t>Deutschland</t>
  </si>
  <si>
    <t>Niederlande</t>
  </si>
  <si>
    <t>Schweiz u. Liechtenstein</t>
  </si>
  <si>
    <t>Vereinigtes Königreich</t>
  </si>
  <si>
    <t>Tschechische Republik</t>
  </si>
  <si>
    <t>Belgien</t>
  </si>
  <si>
    <t>Italien</t>
  </si>
  <si>
    <t>Polen</t>
  </si>
  <si>
    <t>USA</t>
  </si>
  <si>
    <t>Frankreich u. Monaco</t>
  </si>
  <si>
    <t>Rumänien</t>
  </si>
  <si>
    <t>Dänemark</t>
  </si>
  <si>
    <t>Slowakische Republik</t>
  </si>
  <si>
    <t>Ungarn</t>
  </si>
  <si>
    <t>Luxemburg</t>
  </si>
  <si>
    <t>Spanien</t>
  </si>
  <si>
    <t>Israel</t>
  </si>
  <si>
    <t>Ukraine</t>
  </si>
  <si>
    <t>Australien</t>
  </si>
  <si>
    <t>Irland</t>
  </si>
  <si>
    <t>Südostasien</t>
  </si>
  <si>
    <t>Schweden</t>
  </si>
  <si>
    <t>Slowenien</t>
  </si>
  <si>
    <t>Kroatien</t>
  </si>
  <si>
    <t>Ehem. Jugoslawien</t>
  </si>
  <si>
    <t>Zentral- und Südamerika</t>
  </si>
  <si>
    <t>Übriges Ausland</t>
  </si>
  <si>
    <t>Bulgarien</t>
  </si>
  <si>
    <t>Übrige GUS</t>
  </si>
  <si>
    <t>Griechenland</t>
  </si>
  <si>
    <t>Kanada</t>
  </si>
  <si>
    <t>China</t>
  </si>
  <si>
    <t>Russland</t>
  </si>
  <si>
    <t>Südafrika</t>
  </si>
  <si>
    <t>Norwegen</t>
  </si>
  <si>
    <t>Litauen</t>
  </si>
  <si>
    <t>Finnland</t>
  </si>
  <si>
    <t>Lettland</t>
  </si>
  <si>
    <t>Japan</t>
  </si>
  <si>
    <t>Estland</t>
  </si>
  <si>
    <t>Brasilien</t>
  </si>
  <si>
    <t>Indien</t>
  </si>
  <si>
    <t>Übriges Afrika</t>
  </si>
  <si>
    <t>Portugal</t>
  </si>
  <si>
    <t>Südkorea</t>
  </si>
  <si>
    <t>Arabische Länder in Asien</t>
  </si>
  <si>
    <t>Island</t>
  </si>
  <si>
    <t>Türkei</t>
  </si>
  <si>
    <t>Zypern</t>
  </si>
  <si>
    <t>Malta</t>
  </si>
  <si>
    <t>Neuseeland</t>
  </si>
  <si>
    <t>Saudi Arabien</t>
  </si>
  <si>
    <t>Übriges Asien</t>
  </si>
  <si>
    <t>Taiwan</t>
  </si>
  <si>
    <t>Ausland gesamt</t>
  </si>
  <si>
    <t>Österreich</t>
  </si>
  <si>
    <t>Insgesamt</t>
  </si>
  <si>
    <t>Tourismusstatistik NOVEMBER -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</si>
</sst>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29">
    <font>
      <sz val="10"/>
      <name val="Arial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 Tirol Office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  <font>
      <sz val="10.5"/>
      <name val="Crimson Tirol Office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1" fillId="0" borderId="25" applyNumberFormat="0" applyFill="0" applyAlignment="0" applyProtection="0"/>
    <xf numFmtId="0" fontId="12" fillId="0" borderId="26" applyNumberFormat="0" applyFill="0" applyAlignment="0" applyProtection="0"/>
    <xf numFmtId="0" fontId="13" fillId="0" borderId="27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28" applyNumberFormat="0" applyAlignment="0" applyProtection="0"/>
    <xf numFmtId="0" fontId="18" fillId="7" borderId="29" applyNumberFormat="0" applyAlignment="0" applyProtection="0"/>
    <xf numFmtId="0" fontId="19" fillId="7" borderId="28" applyNumberFormat="0" applyAlignment="0" applyProtection="0"/>
    <xf numFmtId="0" fontId="20" fillId="0" borderId="30" applyNumberFormat="0" applyFill="0" applyAlignment="0" applyProtection="0"/>
    <xf numFmtId="0" fontId="21" fillId="8" borderId="3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3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32" applyNumberFormat="0" applyFont="0" applyAlignment="0" applyProtection="0"/>
    <xf numFmtId="9" fontId="2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2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0" borderId="3" xfId="0" applyFont="1" applyBorder="1"/>
    <xf numFmtId="165" fontId="9" fillId="0" borderId="22" xfId="1" applyNumberFormat="1" applyFont="1" applyBorder="1"/>
    <xf numFmtId="165" fontId="9" fillId="0" borderId="4" xfId="1" applyNumberFormat="1" applyFont="1" applyBorder="1"/>
    <xf numFmtId="164" fontId="9" fillId="0" borderId="5" xfId="1" applyNumberFormat="1" applyFont="1" applyBorder="1"/>
    <xf numFmtId="0" fontId="9" fillId="0" borderId="6" xfId="0" applyFont="1" applyBorder="1"/>
    <xf numFmtId="165" fontId="9" fillId="0" borderId="23" xfId="1" applyNumberFormat="1" applyFont="1" applyBorder="1"/>
    <xf numFmtId="165" fontId="9" fillId="0" borderId="8" xfId="1" applyNumberFormat="1" applyFont="1" applyBorder="1"/>
    <xf numFmtId="164" fontId="9" fillId="0" borderId="9" xfId="1" applyNumberFormat="1" applyFont="1" applyBorder="1"/>
    <xf numFmtId="0" fontId="9" fillId="0" borderId="10" xfId="0" applyFont="1" applyBorder="1"/>
    <xf numFmtId="165" fontId="9" fillId="0" borderId="24" xfId="1" applyNumberFormat="1" applyFont="1" applyBorder="1"/>
    <xf numFmtId="165" fontId="9" fillId="0" borderId="12" xfId="1" applyNumberFormat="1" applyFont="1" applyBorder="1"/>
    <xf numFmtId="164" fontId="9" fillId="0" borderId="13" xfId="1" applyNumberFormat="1" applyFont="1" applyBorder="1"/>
    <xf numFmtId="0" fontId="9" fillId="0" borderId="17" xfId="0" applyFont="1" applyBorder="1"/>
    <xf numFmtId="165" fontId="9" fillId="0" borderId="18" xfId="1" applyNumberFormat="1" applyFont="1" applyBorder="1"/>
    <xf numFmtId="165" fontId="9" fillId="0" borderId="19" xfId="1" applyNumberFormat="1" applyFont="1" applyBorder="1"/>
    <xf numFmtId="164" fontId="9" fillId="0" borderId="20" xfId="1" applyNumberFormat="1" applyFont="1" applyBorder="1"/>
    <xf numFmtId="165" fontId="9" fillId="0" borderId="7" xfId="1" applyNumberFormat="1" applyFont="1" applyBorder="1"/>
    <xf numFmtId="165" fontId="9" fillId="0" borderId="11" xfId="1" applyNumberFormat="1" applyFont="1" applyBorder="1"/>
    <xf numFmtId="0" fontId="5" fillId="0" borderId="35" xfId="0" applyFont="1" applyBorder="1"/>
    <xf numFmtId="0" fontId="27" fillId="0" borderId="0" xfId="2" applyFont="1"/>
    <xf numFmtId="0" fontId="28" fillId="2" borderId="1" xfId="2" applyFont="1" applyFill="1" applyBorder="1" applyAlignment="1">
      <alignment horizontal="center"/>
    </xf>
    <xf numFmtId="0" fontId="28" fillId="2" borderId="2" xfId="2" applyFont="1" applyFill="1" applyBorder="1" applyAlignment="1">
      <alignment horizontal="center"/>
    </xf>
    <xf numFmtId="0" fontId="28" fillId="0" borderId="3" xfId="0" applyFont="1" applyBorder="1"/>
    <xf numFmtId="165" fontId="28" fillId="0" borderId="22" xfId="1" applyNumberFormat="1" applyFont="1" applyBorder="1"/>
    <xf numFmtId="165" fontId="28" fillId="0" borderId="4" xfId="1" applyNumberFormat="1" applyFont="1" applyBorder="1"/>
    <xf numFmtId="164" fontId="28" fillId="0" borderId="5" xfId="1" applyNumberFormat="1" applyFont="1" applyBorder="1" applyAlignment="1">
      <alignment horizontal="center"/>
    </xf>
    <xf numFmtId="0" fontId="28" fillId="0" borderId="6" xfId="0" applyFont="1" applyBorder="1"/>
    <xf numFmtId="165" fontId="28" fillId="0" borderId="23" xfId="1" applyNumberFormat="1" applyFont="1" applyBorder="1"/>
    <xf numFmtId="165" fontId="28" fillId="0" borderId="8" xfId="1" applyNumberFormat="1" applyFont="1" applyBorder="1"/>
    <xf numFmtId="164" fontId="28" fillId="0" borderId="9" xfId="1" applyNumberFormat="1" applyFont="1" applyBorder="1" applyAlignment="1">
      <alignment horizontal="center"/>
    </xf>
    <xf numFmtId="0" fontId="28" fillId="0" borderId="17" xfId="0" applyFont="1" applyBorder="1"/>
    <xf numFmtId="165" fontId="28" fillId="0" borderId="18" xfId="1" applyNumberFormat="1" applyFont="1" applyBorder="1"/>
    <xf numFmtId="165" fontId="28" fillId="0" borderId="19" xfId="1" applyNumberFormat="1" applyFont="1" applyBorder="1"/>
    <xf numFmtId="165" fontId="28" fillId="0" borderId="7" xfId="1" applyNumberFormat="1" applyFont="1" applyBorder="1"/>
    <xf numFmtId="0" fontId="28" fillId="0" borderId="10" xfId="0" applyFont="1" applyBorder="1"/>
    <xf numFmtId="165" fontId="28" fillId="0" borderId="11" xfId="1" applyNumberFormat="1" applyFont="1" applyBorder="1"/>
    <xf numFmtId="165" fontId="28" fillId="0" borderId="12" xfId="1" applyNumberFormat="1" applyFont="1" applyBorder="1"/>
    <xf numFmtId="164" fontId="28" fillId="0" borderId="13" xfId="1" applyNumberFormat="1" applyFont="1" applyBorder="1" applyAlignment="1">
      <alignment horizontal="center"/>
    </xf>
    <xf numFmtId="0" fontId="28" fillId="0" borderId="36" xfId="0" applyFont="1" applyBorder="1"/>
    <xf numFmtId="165" fontId="28" fillId="0" borderId="37" xfId="1" applyNumberFormat="1" applyFont="1" applyBorder="1"/>
    <xf numFmtId="165" fontId="28" fillId="0" borderId="38" xfId="1" applyNumberFormat="1" applyFont="1" applyBorder="1"/>
    <xf numFmtId="164" fontId="28" fillId="0" borderId="3" xfId="1" applyNumberFormat="1" applyFont="1" applyBorder="1" applyAlignment="1">
      <alignment horizontal="center"/>
    </xf>
    <xf numFmtId="164" fontId="28" fillId="0" borderId="6" xfId="1" applyNumberFormat="1" applyFont="1" applyBorder="1" applyAlignment="1">
      <alignment horizontal="center"/>
    </xf>
    <xf numFmtId="164" fontId="28" fillId="0" borderId="40" xfId="1" applyNumberFormat="1" applyFont="1" applyBorder="1" applyAlignment="1">
      <alignment horizontal="center"/>
    </xf>
    <xf numFmtId="166" fontId="28" fillId="0" borderId="5" xfId="45" applyNumberFormat="1" applyFont="1" applyBorder="1"/>
    <xf numFmtId="166" fontId="28" fillId="0" borderId="9" xfId="45" applyNumberFormat="1" applyFont="1" applyBorder="1"/>
    <xf numFmtId="166" fontId="28" fillId="0" borderId="20" xfId="45" applyNumberFormat="1" applyFont="1" applyBorder="1"/>
    <xf numFmtId="166" fontId="28" fillId="0" borderId="13" xfId="45" applyNumberFormat="1" applyFont="1" applyBorder="1"/>
    <xf numFmtId="166" fontId="28" fillId="0" borderId="39" xfId="45" applyNumberFormat="1" applyFont="1" applyBorder="1"/>
    <xf numFmtId="0" fontId="28" fillId="2" borderId="14" xfId="2" applyFont="1" applyFill="1" applyBorder="1" applyAlignment="1">
      <alignment horizontal="center"/>
    </xf>
    <xf numFmtId="0" fontId="28" fillId="2" borderId="16" xfId="2" applyFont="1" applyFill="1" applyBorder="1" applyAlignment="1">
      <alignment horizontal="center"/>
    </xf>
    <xf numFmtId="0" fontId="28" fillId="2" borderId="15" xfId="2" applyFont="1" applyFill="1" applyBorder="1" applyAlignment="1">
      <alignment horizontal="center"/>
    </xf>
    <xf numFmtId="0" fontId="28" fillId="2" borderId="21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28" fillId="2" borderId="14" xfId="2" applyFont="1" applyFill="1" applyBorder="1" applyAlignment="1">
      <alignment horizontal="center" wrapText="1"/>
    </xf>
    <xf numFmtId="0" fontId="28" fillId="2" borderId="34" xfId="2" applyFont="1" applyFill="1" applyBorder="1" applyAlignment="1">
      <alignment horizontal="center" wrapText="1"/>
    </xf>
    <xf numFmtId="0" fontId="28" fillId="2" borderId="4" xfId="2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iz 2" xfId="44" xr:uid="{00000000-0005-0000-0000-000030000000}"/>
    <cellStyle name="Output" xfId="12" builtinId="21" customBuiltin="1"/>
    <cellStyle name="Percent" xfId="45" builtinId="5"/>
    <cellStyle name="Standard 2" xfId="43" xr:uid="{00000000-0005-0000-0000-000031000000}"/>
    <cellStyle name="Standard_Tabelle1" xfId="2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6"/>
  <sheetViews>
    <sheetView tabSelected="1" workbookViewId="0">
      <selection activeCell="N7" sqref="N7:N8"/>
    </sheetView>
  </sheetViews>
  <sheetFormatPr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9" width="16.5703125" style="3" customWidth="1"/>
    <col min="10" max="16384" width="11.42578125" style="3"/>
  </cols>
  <sheetData>
    <row r="1" spans="2:10" ht="18">
      <c r="B1" s="30" t="s">
        <v>66</v>
      </c>
      <c r="C1" s="7"/>
      <c r="D1" s="7"/>
      <c r="E1" s="7"/>
      <c r="F1" s="7"/>
      <c r="G1" s="8"/>
      <c r="H1" s="8"/>
    </row>
    <row r="2" spans="2:10" ht="18">
      <c r="B2" s="30" t="s">
        <v>8</v>
      </c>
      <c r="C2" s="7"/>
      <c r="D2" s="7"/>
      <c r="E2" s="7"/>
      <c r="F2" s="7"/>
      <c r="G2" s="8"/>
      <c r="H2" s="8"/>
    </row>
    <row r="3" spans="2:10" ht="15.75" thickBot="1">
      <c r="B3" s="8"/>
      <c r="C3" s="8"/>
      <c r="D3" s="8"/>
      <c r="E3" s="8"/>
      <c r="F3" s="8"/>
      <c r="G3" s="8"/>
      <c r="H3" s="8"/>
    </row>
    <row r="4" spans="2:10" s="4" customFormat="1" ht="16.350000000000001" customHeight="1">
      <c r="B4" s="60" t="s">
        <v>0</v>
      </c>
      <c r="C4" s="62" t="s">
        <v>1</v>
      </c>
      <c r="D4" s="68" t="s">
        <v>2</v>
      </c>
      <c r="E4" s="69"/>
      <c r="F4" s="62" t="s">
        <v>3</v>
      </c>
      <c r="G4" s="68" t="s">
        <v>2</v>
      </c>
      <c r="H4" s="69"/>
      <c r="I4" s="66" t="s">
        <v>7</v>
      </c>
      <c r="J4" s="29"/>
    </row>
    <row r="5" spans="2:10" s="4" customFormat="1" thickBot="1">
      <c r="B5" s="61"/>
      <c r="C5" s="63"/>
      <c r="D5" s="31" t="s">
        <v>4</v>
      </c>
      <c r="E5" s="32" t="s">
        <v>5</v>
      </c>
      <c r="F5" s="63"/>
      <c r="G5" s="31" t="s">
        <v>4</v>
      </c>
      <c r="H5" s="32" t="s">
        <v>5</v>
      </c>
      <c r="I5" s="67"/>
      <c r="J5" s="29"/>
    </row>
    <row r="6" spans="2:10" s="4" customFormat="1" ht="14.25">
      <c r="B6" s="33" t="s">
        <v>9</v>
      </c>
      <c r="C6" s="34">
        <v>851063</v>
      </c>
      <c r="D6" s="35">
        <v>63000</v>
      </c>
      <c r="E6" s="55">
        <v>7.9942847208916035E-2</v>
      </c>
      <c r="F6" s="34">
        <v>3205991</v>
      </c>
      <c r="G6" s="35">
        <v>271979</v>
      </c>
      <c r="H6" s="55">
        <v>9.2698666535787858E-2</v>
      </c>
      <c r="I6" s="36">
        <f>F6/C6</f>
        <v>3.7670430978670204</v>
      </c>
      <c r="J6" s="29"/>
    </row>
    <row r="7" spans="2:10" s="4" customFormat="1" ht="14.25">
      <c r="B7" s="37" t="s">
        <v>10</v>
      </c>
      <c r="C7" s="38">
        <v>136570</v>
      </c>
      <c r="D7" s="39">
        <v>14710</v>
      </c>
      <c r="E7" s="56">
        <v>0.12071229279501067</v>
      </c>
      <c r="F7" s="38">
        <v>738858</v>
      </c>
      <c r="G7" s="39">
        <v>107974</v>
      </c>
      <c r="H7" s="56">
        <v>0.17114715224985894</v>
      </c>
      <c r="I7" s="40">
        <f t="shared" ref="I7:I64" si="0">F7/C7</f>
        <v>5.4101047082082445</v>
      </c>
      <c r="J7" s="29"/>
    </row>
    <row r="8" spans="2:10" s="4" customFormat="1" ht="14.25">
      <c r="B8" s="37" t="s">
        <v>11</v>
      </c>
      <c r="C8" s="38">
        <v>71704</v>
      </c>
      <c r="D8" s="39">
        <v>4815</v>
      </c>
      <c r="E8" s="56">
        <v>7.1984930257590937E-2</v>
      </c>
      <c r="F8" s="38">
        <v>222759</v>
      </c>
      <c r="G8" s="39">
        <v>8149</v>
      </c>
      <c r="H8" s="56">
        <v>3.7971203578584412E-2</v>
      </c>
      <c r="I8" s="40">
        <f t="shared" si="0"/>
        <v>3.1066467700546694</v>
      </c>
      <c r="J8" s="29"/>
    </row>
    <row r="9" spans="2:10" s="4" customFormat="1" ht="14.25">
      <c r="B9" s="37" t="s">
        <v>12</v>
      </c>
      <c r="C9" s="38">
        <v>40527</v>
      </c>
      <c r="D9" s="39">
        <v>2711</v>
      </c>
      <c r="E9" s="56">
        <v>7.1689232071081022E-2</v>
      </c>
      <c r="F9" s="38">
        <v>200096</v>
      </c>
      <c r="G9" s="39">
        <v>16305</v>
      </c>
      <c r="H9" s="56">
        <v>8.8714898988525012E-2</v>
      </c>
      <c r="I9" s="40">
        <f t="shared" si="0"/>
        <v>4.9373504083697286</v>
      </c>
      <c r="J9" s="29"/>
    </row>
    <row r="10" spans="2:10" s="4" customFormat="1" ht="14.25">
      <c r="B10" s="37" t="s">
        <v>14</v>
      </c>
      <c r="C10" s="38">
        <v>33432</v>
      </c>
      <c r="D10" s="39">
        <v>1905</v>
      </c>
      <c r="E10" s="56">
        <v>6.0424398134931966E-2</v>
      </c>
      <c r="F10" s="38">
        <v>162164</v>
      </c>
      <c r="G10" s="39">
        <v>12856</v>
      </c>
      <c r="H10" s="56">
        <v>8.6103892624641687E-2</v>
      </c>
      <c r="I10" s="40">
        <f t="shared" si="0"/>
        <v>4.8505623354869583</v>
      </c>
      <c r="J10" s="29"/>
    </row>
    <row r="11" spans="2:10" s="4" customFormat="1" ht="14.25">
      <c r="B11" s="37" t="s">
        <v>13</v>
      </c>
      <c r="C11" s="38">
        <v>40125</v>
      </c>
      <c r="D11" s="39">
        <v>4902</v>
      </c>
      <c r="E11" s="56">
        <v>0.13917042841325269</v>
      </c>
      <c r="F11" s="38">
        <v>143996</v>
      </c>
      <c r="G11" s="39">
        <v>13551</v>
      </c>
      <c r="H11" s="56">
        <v>0.10388286250910346</v>
      </c>
      <c r="I11" s="40">
        <f t="shared" si="0"/>
        <v>3.5886853582554519</v>
      </c>
      <c r="J11" s="29"/>
    </row>
    <row r="12" spans="2:10" s="4" customFormat="1" ht="14.25">
      <c r="B12" s="37" t="s">
        <v>16</v>
      </c>
      <c r="C12" s="38">
        <v>30202</v>
      </c>
      <c r="D12" s="39">
        <v>5776</v>
      </c>
      <c r="E12" s="56">
        <v>0.23646933595349218</v>
      </c>
      <c r="F12" s="38">
        <v>141523</v>
      </c>
      <c r="G12" s="39">
        <v>21930</v>
      </c>
      <c r="H12" s="56">
        <v>0.18337193648457686</v>
      </c>
      <c r="I12" s="40">
        <f t="shared" si="0"/>
        <v>4.6858817296867761</v>
      </c>
      <c r="J12" s="29"/>
    </row>
    <row r="13" spans="2:10" s="4" customFormat="1" ht="14.25">
      <c r="B13" s="37" t="s">
        <v>15</v>
      </c>
      <c r="C13" s="38">
        <v>59461</v>
      </c>
      <c r="D13" s="39">
        <v>1322</v>
      </c>
      <c r="E13" s="56">
        <v>2.2738609195204595E-2</v>
      </c>
      <c r="F13" s="38">
        <v>125781</v>
      </c>
      <c r="G13" s="39">
        <v>1090</v>
      </c>
      <c r="H13" s="56">
        <v>8.7416092580859892E-3</v>
      </c>
      <c r="I13" s="40">
        <f t="shared" si="0"/>
        <v>2.1153529204016079</v>
      </c>
      <c r="J13" s="29"/>
    </row>
    <row r="14" spans="2:10" s="4" customFormat="1" ht="14.25">
      <c r="B14" s="37" t="s">
        <v>17</v>
      </c>
      <c r="C14" s="38">
        <v>26848</v>
      </c>
      <c r="D14" s="39">
        <v>4197</v>
      </c>
      <c r="E14" s="56">
        <v>0.18528983267846894</v>
      </c>
      <c r="F14" s="38">
        <v>88656</v>
      </c>
      <c r="G14" s="39">
        <v>17655</v>
      </c>
      <c r="H14" s="56">
        <v>0.24865846959901974</v>
      </c>
      <c r="I14" s="40">
        <f t="shared" si="0"/>
        <v>3.302145411203814</v>
      </c>
      <c r="J14" s="29"/>
    </row>
    <row r="15" spans="2:10" s="4" customFormat="1" ht="14.25">
      <c r="B15" s="37" t="s">
        <v>20</v>
      </c>
      <c r="C15" s="38">
        <v>10867</v>
      </c>
      <c r="D15" s="39">
        <v>761</v>
      </c>
      <c r="E15" s="56">
        <v>7.5301800910350283E-2</v>
      </c>
      <c r="F15" s="38">
        <v>50768</v>
      </c>
      <c r="G15" s="39">
        <v>3792</v>
      </c>
      <c r="H15" s="56">
        <v>8.0722070844686647E-2</v>
      </c>
      <c r="I15" s="40">
        <f t="shared" si="0"/>
        <v>4.6717585350142636</v>
      </c>
      <c r="J15" s="29"/>
    </row>
    <row r="16" spans="2:10" s="4" customFormat="1" ht="14.25">
      <c r="B16" s="37" t="s">
        <v>18</v>
      </c>
      <c r="C16" s="38">
        <v>11732</v>
      </c>
      <c r="D16" s="39">
        <v>-477</v>
      </c>
      <c r="E16" s="56">
        <v>-3.9069538864771887E-2</v>
      </c>
      <c r="F16" s="38">
        <v>43838</v>
      </c>
      <c r="G16" s="39">
        <v>-2267</v>
      </c>
      <c r="H16" s="56">
        <v>-4.9170371977008999E-2</v>
      </c>
      <c r="I16" s="40">
        <f t="shared" si="0"/>
        <v>3.7366177974769861</v>
      </c>
      <c r="J16" s="29"/>
    </row>
    <row r="17" spans="2:10" s="4" customFormat="1" ht="14.25">
      <c r="B17" s="37" t="s">
        <v>23</v>
      </c>
      <c r="C17" s="38">
        <v>7596</v>
      </c>
      <c r="D17" s="39">
        <v>1388</v>
      </c>
      <c r="E17" s="56">
        <v>0.22358247422680413</v>
      </c>
      <c r="F17" s="38">
        <v>37248</v>
      </c>
      <c r="G17" s="39">
        <v>7656</v>
      </c>
      <c r="H17" s="56">
        <v>0.25871857258718572</v>
      </c>
      <c r="I17" s="40">
        <f t="shared" si="0"/>
        <v>4.9036334913112167</v>
      </c>
      <c r="J17" s="29"/>
    </row>
    <row r="18" spans="2:10" s="4" customFormat="1" ht="14.25">
      <c r="B18" s="37" t="s">
        <v>19</v>
      </c>
      <c r="C18" s="38">
        <v>7496</v>
      </c>
      <c r="D18" s="39">
        <v>548</v>
      </c>
      <c r="E18" s="56">
        <v>7.8871617731721355E-2</v>
      </c>
      <c r="F18" s="38">
        <v>35221</v>
      </c>
      <c r="G18" s="39">
        <v>1338</v>
      </c>
      <c r="H18" s="56">
        <v>3.9488829206386682E-2</v>
      </c>
      <c r="I18" s="40">
        <f t="shared" si="0"/>
        <v>4.6986392742796159</v>
      </c>
      <c r="J18" s="29"/>
    </row>
    <row r="19" spans="2:10" s="4" customFormat="1" ht="14.25">
      <c r="B19" s="37" t="s">
        <v>21</v>
      </c>
      <c r="C19" s="38">
        <v>6247</v>
      </c>
      <c r="D19" s="39">
        <v>367</v>
      </c>
      <c r="E19" s="56">
        <v>6.2414965986394559E-2</v>
      </c>
      <c r="F19" s="38">
        <v>32503</v>
      </c>
      <c r="G19" s="39">
        <v>1211</v>
      </c>
      <c r="H19" s="56">
        <v>3.8699987217180112E-2</v>
      </c>
      <c r="I19" s="40">
        <f t="shared" si="0"/>
        <v>5.2029774291659994</v>
      </c>
      <c r="J19" s="29"/>
    </row>
    <row r="20" spans="2:10" s="4" customFormat="1" ht="14.25">
      <c r="B20" s="37" t="s">
        <v>27</v>
      </c>
      <c r="C20" s="38">
        <v>8700</v>
      </c>
      <c r="D20" s="39">
        <v>662</v>
      </c>
      <c r="E20" s="56">
        <v>8.2358795720328434E-2</v>
      </c>
      <c r="F20" s="38">
        <v>28909</v>
      </c>
      <c r="G20" s="39">
        <v>1962</v>
      </c>
      <c r="H20" s="56">
        <v>7.2809589193602253E-2</v>
      </c>
      <c r="I20" s="40">
        <f t="shared" si="0"/>
        <v>3.322873563218391</v>
      </c>
      <c r="J20" s="29"/>
    </row>
    <row r="21" spans="2:10" s="4" customFormat="1" ht="14.25">
      <c r="B21" s="37" t="s">
        <v>22</v>
      </c>
      <c r="C21" s="38">
        <v>5483</v>
      </c>
      <c r="D21" s="39">
        <v>-112</v>
      </c>
      <c r="E21" s="56">
        <v>-2.0017873100983019E-2</v>
      </c>
      <c r="F21" s="38">
        <v>24235</v>
      </c>
      <c r="G21" s="39">
        <v>-1900</v>
      </c>
      <c r="H21" s="56">
        <v>-7.2699445188444609E-2</v>
      </c>
      <c r="I21" s="40">
        <f t="shared" si="0"/>
        <v>4.4200255334670802</v>
      </c>
      <c r="J21" s="29"/>
    </row>
    <row r="22" spans="2:10" s="4" customFormat="1" ht="14.25">
      <c r="B22" s="37" t="s">
        <v>26</v>
      </c>
      <c r="C22" s="38">
        <v>5962</v>
      </c>
      <c r="D22" s="39">
        <v>657</v>
      </c>
      <c r="E22" s="56">
        <v>0.12384542884071631</v>
      </c>
      <c r="F22" s="38">
        <v>21739</v>
      </c>
      <c r="G22" s="39">
        <v>272</v>
      </c>
      <c r="H22" s="56">
        <v>1.267061070480272E-2</v>
      </c>
      <c r="I22" s="40">
        <f t="shared" si="0"/>
        <v>3.6462596444146258</v>
      </c>
      <c r="J22" s="29"/>
    </row>
    <row r="23" spans="2:10" s="4" customFormat="1" ht="14.25">
      <c r="B23" s="37" t="s">
        <v>29</v>
      </c>
      <c r="C23" s="38">
        <v>9045</v>
      </c>
      <c r="D23" s="39">
        <v>1463</v>
      </c>
      <c r="E23" s="56">
        <v>0.19295700342917435</v>
      </c>
      <c r="F23" s="38">
        <v>21215</v>
      </c>
      <c r="G23" s="39">
        <v>3295</v>
      </c>
      <c r="H23" s="56">
        <v>0.18387276785714285</v>
      </c>
      <c r="I23" s="40">
        <f t="shared" si="0"/>
        <v>2.345494748479823</v>
      </c>
      <c r="J23" s="29"/>
    </row>
    <row r="24" spans="2:10" s="4" customFormat="1" ht="14.25">
      <c r="B24" s="37" t="s">
        <v>24</v>
      </c>
      <c r="C24" s="38">
        <v>6926</v>
      </c>
      <c r="D24" s="39">
        <v>-586</v>
      </c>
      <c r="E24" s="56">
        <v>-7.8008519701810441E-2</v>
      </c>
      <c r="F24" s="38">
        <v>20236</v>
      </c>
      <c r="G24" s="39">
        <v>-1228</v>
      </c>
      <c r="H24" s="56">
        <v>-5.7212076034289974E-2</v>
      </c>
      <c r="I24" s="40">
        <f t="shared" si="0"/>
        <v>2.9217441524689574</v>
      </c>
      <c r="J24" s="29"/>
    </row>
    <row r="25" spans="2:10" s="4" customFormat="1" ht="14.25">
      <c r="B25" s="37" t="s">
        <v>28</v>
      </c>
      <c r="C25" s="38">
        <v>4166</v>
      </c>
      <c r="D25" s="39">
        <v>177</v>
      </c>
      <c r="E25" s="56">
        <v>4.4372023063424415E-2</v>
      </c>
      <c r="F25" s="38">
        <v>19435</v>
      </c>
      <c r="G25" s="39">
        <v>1693</v>
      </c>
      <c r="H25" s="56">
        <v>9.5423289369856834E-2</v>
      </c>
      <c r="I25" s="40">
        <f t="shared" si="0"/>
        <v>4.6651464234277489</v>
      </c>
      <c r="J25" s="29"/>
    </row>
    <row r="26" spans="2:10" s="4" customFormat="1" ht="14.25">
      <c r="B26" s="37" t="s">
        <v>40</v>
      </c>
      <c r="C26" s="38">
        <v>11036</v>
      </c>
      <c r="D26" s="39">
        <v>-4194</v>
      </c>
      <c r="E26" s="56">
        <v>-0.27537754432042022</v>
      </c>
      <c r="F26" s="38">
        <v>19022</v>
      </c>
      <c r="G26" s="39">
        <v>-6370</v>
      </c>
      <c r="H26" s="56">
        <v>-0.25086641461877757</v>
      </c>
      <c r="I26" s="40">
        <f t="shared" si="0"/>
        <v>1.7236317506342878</v>
      </c>
      <c r="J26" s="29"/>
    </row>
    <row r="27" spans="2:10" s="4" customFormat="1" ht="14.25">
      <c r="B27" s="37" t="s">
        <v>30</v>
      </c>
      <c r="C27" s="38">
        <v>3635</v>
      </c>
      <c r="D27" s="39">
        <v>285</v>
      </c>
      <c r="E27" s="56">
        <v>8.5074626865671646E-2</v>
      </c>
      <c r="F27" s="38">
        <v>17762</v>
      </c>
      <c r="G27" s="39">
        <v>2453</v>
      </c>
      <c r="H27" s="56">
        <v>0.16023254294859232</v>
      </c>
      <c r="I27" s="40">
        <f t="shared" si="0"/>
        <v>4.8863823933975237</v>
      </c>
      <c r="J27" s="29"/>
    </row>
    <row r="28" spans="2:10" s="4" customFormat="1" ht="14.25">
      <c r="B28" s="37" t="s">
        <v>31</v>
      </c>
      <c r="C28" s="38">
        <v>5209</v>
      </c>
      <c r="D28" s="39">
        <v>1007</v>
      </c>
      <c r="E28" s="56">
        <v>0.23964778676820561</v>
      </c>
      <c r="F28" s="38">
        <v>17180</v>
      </c>
      <c r="G28" s="39">
        <v>2501</v>
      </c>
      <c r="H28" s="56">
        <v>0.17037945364125623</v>
      </c>
      <c r="I28" s="40">
        <f t="shared" si="0"/>
        <v>3.2981378383566904</v>
      </c>
      <c r="J28" s="29"/>
    </row>
    <row r="29" spans="2:10" s="4" customFormat="1" ht="14.25">
      <c r="B29" s="37" t="s">
        <v>25</v>
      </c>
      <c r="C29" s="38">
        <v>4092</v>
      </c>
      <c r="D29" s="39">
        <v>1520</v>
      </c>
      <c r="E29" s="56">
        <v>0.59097978227060655</v>
      </c>
      <c r="F29" s="38">
        <v>15042</v>
      </c>
      <c r="G29" s="39">
        <v>5497</v>
      </c>
      <c r="H29" s="56">
        <v>0.57590361445783134</v>
      </c>
      <c r="I29" s="40">
        <f t="shared" si="0"/>
        <v>3.6759530791788855</v>
      </c>
      <c r="J29" s="29"/>
    </row>
    <row r="30" spans="2:10" s="4" customFormat="1" ht="14.25">
      <c r="B30" s="37" t="s">
        <v>39</v>
      </c>
      <c r="C30" s="38">
        <v>2894</v>
      </c>
      <c r="D30" s="39">
        <v>405</v>
      </c>
      <c r="E30" s="56">
        <v>0.16271595018079549</v>
      </c>
      <c r="F30" s="38">
        <v>13377</v>
      </c>
      <c r="G30" s="39">
        <v>2238</v>
      </c>
      <c r="H30" s="56">
        <v>0.20091570158901159</v>
      </c>
      <c r="I30" s="40">
        <f t="shared" si="0"/>
        <v>4.6223220456116101</v>
      </c>
      <c r="J30" s="29"/>
    </row>
    <row r="31" spans="2:10" s="4" customFormat="1" ht="14.25">
      <c r="B31" s="37" t="s">
        <v>34</v>
      </c>
      <c r="C31" s="38">
        <v>5633</v>
      </c>
      <c r="D31" s="39">
        <v>369</v>
      </c>
      <c r="E31" s="56">
        <v>7.0098784194528876E-2</v>
      </c>
      <c r="F31" s="38">
        <v>11742</v>
      </c>
      <c r="G31" s="39">
        <v>701</v>
      </c>
      <c r="H31" s="56">
        <v>6.3490625849107876E-2</v>
      </c>
      <c r="I31" s="40">
        <f t="shared" si="0"/>
        <v>2.0845020415409197</v>
      </c>
      <c r="J31" s="29"/>
    </row>
    <row r="32" spans="2:10" s="4" customFormat="1" ht="14.25">
      <c r="B32" s="37" t="s">
        <v>38</v>
      </c>
      <c r="C32" s="38">
        <v>3186</v>
      </c>
      <c r="D32" s="39">
        <v>360</v>
      </c>
      <c r="E32" s="56">
        <v>0.12738853503184713</v>
      </c>
      <c r="F32" s="38">
        <v>10975</v>
      </c>
      <c r="G32" s="39">
        <v>92</v>
      </c>
      <c r="H32" s="56">
        <v>8.4535514104566757E-3</v>
      </c>
      <c r="I32" s="40">
        <f t="shared" si="0"/>
        <v>3.4447583176396734</v>
      </c>
      <c r="J32" s="29"/>
    </row>
    <row r="33" spans="2:10" s="4" customFormat="1" ht="14.25">
      <c r="B33" s="37" t="s">
        <v>6</v>
      </c>
      <c r="C33" s="38">
        <v>2773</v>
      </c>
      <c r="D33" s="39">
        <v>697</v>
      </c>
      <c r="E33" s="56">
        <v>0.33574181117533719</v>
      </c>
      <c r="F33" s="38">
        <v>10794</v>
      </c>
      <c r="G33" s="39">
        <v>3257</v>
      </c>
      <c r="H33" s="56">
        <v>0.43213480164521695</v>
      </c>
      <c r="I33" s="40">
        <f t="shared" si="0"/>
        <v>3.8925351604760188</v>
      </c>
      <c r="J33" s="29"/>
    </row>
    <row r="34" spans="2:10" s="4" customFormat="1" ht="14.25">
      <c r="B34" s="37" t="s">
        <v>50</v>
      </c>
      <c r="C34" s="38">
        <v>5374</v>
      </c>
      <c r="D34" s="39">
        <v>1769</v>
      </c>
      <c r="E34" s="56">
        <v>0.49070735090152567</v>
      </c>
      <c r="F34" s="38">
        <v>10251</v>
      </c>
      <c r="G34" s="39">
        <v>3861</v>
      </c>
      <c r="H34" s="56">
        <v>0.60422535211267603</v>
      </c>
      <c r="I34" s="40">
        <f t="shared" si="0"/>
        <v>1.9075176777074805</v>
      </c>
      <c r="J34" s="29"/>
    </row>
    <row r="35" spans="2:10" s="4" customFormat="1" ht="14.25">
      <c r="B35" s="37" t="s">
        <v>32</v>
      </c>
      <c r="C35" s="38">
        <v>2795</v>
      </c>
      <c r="D35" s="39">
        <v>154</v>
      </c>
      <c r="E35" s="56">
        <v>5.8311245740249908E-2</v>
      </c>
      <c r="F35" s="38">
        <v>10206</v>
      </c>
      <c r="G35" s="39">
        <v>-172</v>
      </c>
      <c r="H35" s="56">
        <v>-1.6573520909616498E-2</v>
      </c>
      <c r="I35" s="40">
        <f t="shared" si="0"/>
        <v>3.6515205724508051</v>
      </c>
      <c r="J35" s="29"/>
    </row>
    <row r="36" spans="2:10" s="4" customFormat="1" ht="14.25">
      <c r="B36" s="37" t="s">
        <v>35</v>
      </c>
      <c r="C36" s="38">
        <v>2966</v>
      </c>
      <c r="D36" s="39">
        <v>340</v>
      </c>
      <c r="E36" s="56">
        <v>0.12947448591012947</v>
      </c>
      <c r="F36" s="38">
        <v>10083</v>
      </c>
      <c r="G36" s="39">
        <v>1699</v>
      </c>
      <c r="H36" s="56">
        <v>0.20264790076335878</v>
      </c>
      <c r="I36" s="40">
        <f t="shared" si="0"/>
        <v>3.3995279838165882</v>
      </c>
      <c r="J36" s="29"/>
    </row>
    <row r="37" spans="2:10" s="4" customFormat="1" ht="14.25">
      <c r="B37" s="37" t="s">
        <v>36</v>
      </c>
      <c r="C37" s="38">
        <v>1740</v>
      </c>
      <c r="D37" s="39">
        <v>-31</v>
      </c>
      <c r="E37" s="56">
        <v>-1.7504234895539244E-2</v>
      </c>
      <c r="F37" s="38">
        <v>9641</v>
      </c>
      <c r="G37" s="39">
        <v>1032</v>
      </c>
      <c r="H37" s="56">
        <v>0.11987454988965036</v>
      </c>
      <c r="I37" s="40">
        <f t="shared" si="0"/>
        <v>5.5408045977011495</v>
      </c>
      <c r="J37" s="29"/>
    </row>
    <row r="38" spans="2:10" s="4" customFormat="1" ht="14.25">
      <c r="B38" s="37" t="s">
        <v>33</v>
      </c>
      <c r="C38" s="38">
        <v>1904</v>
      </c>
      <c r="D38" s="39">
        <v>309</v>
      </c>
      <c r="E38" s="56">
        <v>0.19373040752351098</v>
      </c>
      <c r="F38" s="38">
        <v>8963</v>
      </c>
      <c r="G38" s="39">
        <v>-325</v>
      </c>
      <c r="H38" s="56">
        <v>-3.4991386735572783E-2</v>
      </c>
      <c r="I38" s="40">
        <f t="shared" si="0"/>
        <v>4.7074579831932777</v>
      </c>
      <c r="J38" s="29"/>
    </row>
    <row r="39" spans="2:10" s="4" customFormat="1" ht="14.25">
      <c r="B39" s="37" t="s">
        <v>44</v>
      </c>
      <c r="C39" s="38">
        <v>1893</v>
      </c>
      <c r="D39" s="39">
        <v>453</v>
      </c>
      <c r="E39" s="56">
        <v>0.31458333333333333</v>
      </c>
      <c r="F39" s="38">
        <v>8574</v>
      </c>
      <c r="G39" s="39">
        <v>1918</v>
      </c>
      <c r="H39" s="56">
        <v>0.28816105769230771</v>
      </c>
      <c r="I39" s="40">
        <f t="shared" si="0"/>
        <v>4.5293185419968305</v>
      </c>
      <c r="J39" s="29"/>
    </row>
    <row r="40" spans="2:10" s="4" customFormat="1" ht="14.25">
      <c r="B40" s="37" t="s">
        <v>37</v>
      </c>
      <c r="C40" s="38">
        <v>1473</v>
      </c>
      <c r="D40" s="39">
        <v>245</v>
      </c>
      <c r="E40" s="56">
        <v>0.1995114006514658</v>
      </c>
      <c r="F40" s="38">
        <v>7668</v>
      </c>
      <c r="G40" s="39">
        <v>827</v>
      </c>
      <c r="H40" s="56">
        <v>0.1208887589533694</v>
      </c>
      <c r="I40" s="40">
        <f t="shared" si="0"/>
        <v>5.2057026476578407</v>
      </c>
      <c r="J40" s="29"/>
    </row>
    <row r="41" spans="2:10" s="4" customFormat="1" ht="14.25">
      <c r="B41" s="37" t="s">
        <v>49</v>
      </c>
      <c r="C41" s="38">
        <v>3012</v>
      </c>
      <c r="D41" s="39">
        <v>524</v>
      </c>
      <c r="E41" s="56">
        <v>0.21061093247588425</v>
      </c>
      <c r="F41" s="38">
        <v>7512</v>
      </c>
      <c r="G41" s="39">
        <v>1075</v>
      </c>
      <c r="H41" s="56">
        <v>0.16700326238931179</v>
      </c>
      <c r="I41" s="40">
        <f t="shared" si="0"/>
        <v>2.4940239043824701</v>
      </c>
      <c r="J41" s="29"/>
    </row>
    <row r="42" spans="2:10" s="4" customFormat="1" ht="14.25">
      <c r="B42" s="37" t="s">
        <v>45</v>
      </c>
      <c r="C42" s="38">
        <v>1646</v>
      </c>
      <c r="D42" s="39">
        <v>138</v>
      </c>
      <c r="E42" s="56">
        <v>9.1511936339522551E-2</v>
      </c>
      <c r="F42" s="38">
        <v>6098</v>
      </c>
      <c r="G42" s="39">
        <v>732</v>
      </c>
      <c r="H42" s="56">
        <v>0.13641446142377936</v>
      </c>
      <c r="I42" s="40">
        <f t="shared" si="0"/>
        <v>3.7047387606318347</v>
      </c>
      <c r="J42" s="29"/>
    </row>
    <row r="43" spans="2:10" s="4" customFormat="1" ht="14.25">
      <c r="B43" s="37" t="s">
        <v>41</v>
      </c>
      <c r="C43" s="38">
        <v>1299</v>
      </c>
      <c r="D43" s="39">
        <v>-83</v>
      </c>
      <c r="E43" s="56">
        <v>-6.0057887120115776E-2</v>
      </c>
      <c r="F43" s="38">
        <v>5893</v>
      </c>
      <c r="G43" s="39">
        <v>129</v>
      </c>
      <c r="H43" s="56">
        <v>2.2380291464260928E-2</v>
      </c>
      <c r="I43" s="40">
        <f t="shared" si="0"/>
        <v>4.536566589684373</v>
      </c>
      <c r="J43" s="29"/>
    </row>
    <row r="44" spans="2:10" s="4" customFormat="1" ht="14.25">
      <c r="B44" s="37" t="s">
        <v>46</v>
      </c>
      <c r="C44" s="38">
        <v>1282</v>
      </c>
      <c r="D44" s="39">
        <v>-81</v>
      </c>
      <c r="E44" s="56">
        <v>-5.9427732942039617E-2</v>
      </c>
      <c r="F44" s="38">
        <v>5595</v>
      </c>
      <c r="G44" s="39">
        <v>-770</v>
      </c>
      <c r="H44" s="56">
        <v>-0.12097407698350353</v>
      </c>
      <c r="I44" s="40">
        <f t="shared" si="0"/>
        <v>4.3642745709828397</v>
      </c>
      <c r="J44" s="29"/>
    </row>
    <row r="45" spans="2:10" s="4" customFormat="1" ht="14.25">
      <c r="B45" s="37" t="s">
        <v>47</v>
      </c>
      <c r="C45" s="38">
        <v>935</v>
      </c>
      <c r="D45" s="39">
        <v>171</v>
      </c>
      <c r="E45" s="56">
        <v>0.22382198952879581</v>
      </c>
      <c r="F45" s="38">
        <v>5577</v>
      </c>
      <c r="G45" s="39">
        <v>939</v>
      </c>
      <c r="H45" s="56">
        <v>0.20245795601552394</v>
      </c>
      <c r="I45" s="40">
        <f t="shared" si="0"/>
        <v>5.9647058823529413</v>
      </c>
      <c r="J45" s="29"/>
    </row>
    <row r="46" spans="2:10" s="4" customFormat="1" ht="14.25">
      <c r="B46" s="37" t="s">
        <v>52</v>
      </c>
      <c r="C46" s="38">
        <v>1556</v>
      </c>
      <c r="D46" s="39">
        <v>238</v>
      </c>
      <c r="E46" s="56">
        <v>0.18057663125948406</v>
      </c>
      <c r="F46" s="38">
        <v>5331</v>
      </c>
      <c r="G46" s="39">
        <v>767</v>
      </c>
      <c r="H46" s="56">
        <v>0.16805433829973707</v>
      </c>
      <c r="I46" s="40">
        <f t="shared" si="0"/>
        <v>3.4260925449871467</v>
      </c>
      <c r="J46" s="29"/>
    </row>
    <row r="47" spans="2:10" s="4" customFormat="1" ht="14.25">
      <c r="B47" s="37" t="s">
        <v>55</v>
      </c>
      <c r="C47" s="38">
        <v>777</v>
      </c>
      <c r="D47" s="39">
        <v>161</v>
      </c>
      <c r="E47" s="56">
        <v>0.26136363636363635</v>
      </c>
      <c r="F47" s="38">
        <v>5278</v>
      </c>
      <c r="G47" s="39">
        <v>1616</v>
      </c>
      <c r="H47" s="56">
        <v>0.44128891316220642</v>
      </c>
      <c r="I47" s="40">
        <f t="shared" si="0"/>
        <v>6.7927927927927927</v>
      </c>
      <c r="J47" s="29"/>
    </row>
    <row r="48" spans="2:10" s="4" customFormat="1" ht="14.25">
      <c r="B48" s="37" t="s">
        <v>48</v>
      </c>
      <c r="C48" s="38">
        <v>1074</v>
      </c>
      <c r="D48" s="39">
        <v>194</v>
      </c>
      <c r="E48" s="56">
        <v>0.22045454545454546</v>
      </c>
      <c r="F48" s="38">
        <v>5265</v>
      </c>
      <c r="G48" s="39">
        <v>1275</v>
      </c>
      <c r="H48" s="56">
        <v>0.31954887218045114</v>
      </c>
      <c r="I48" s="40">
        <f t="shared" si="0"/>
        <v>4.9022346368715084</v>
      </c>
      <c r="J48" s="29"/>
    </row>
    <row r="49" spans="2:10" s="4" customFormat="1" ht="14.25">
      <c r="B49" s="37" t="s">
        <v>42</v>
      </c>
      <c r="C49" s="38">
        <v>1107</v>
      </c>
      <c r="D49" s="39">
        <v>-5</v>
      </c>
      <c r="E49" s="56">
        <v>-4.4964028776978415E-3</v>
      </c>
      <c r="F49" s="38">
        <v>4901</v>
      </c>
      <c r="G49" s="39">
        <v>364</v>
      </c>
      <c r="H49" s="56">
        <v>8.0229226361031525E-2</v>
      </c>
      <c r="I49" s="40">
        <f t="shared" si="0"/>
        <v>4.4272809394760611</v>
      </c>
      <c r="J49" s="29"/>
    </row>
    <row r="50" spans="2:10" s="4" customFormat="1" ht="14.25">
      <c r="B50" s="37" t="s">
        <v>43</v>
      </c>
      <c r="C50" s="38">
        <v>1163</v>
      </c>
      <c r="D50" s="39">
        <v>-138</v>
      </c>
      <c r="E50" s="56">
        <v>-0.10607225211375865</v>
      </c>
      <c r="F50" s="38">
        <v>4853</v>
      </c>
      <c r="G50" s="39">
        <v>-508</v>
      </c>
      <c r="H50" s="56">
        <v>-9.4758440589442272E-2</v>
      </c>
      <c r="I50" s="40">
        <f t="shared" si="0"/>
        <v>4.1728288907996562</v>
      </c>
      <c r="J50" s="29"/>
    </row>
    <row r="51" spans="2:10" s="4" customFormat="1" ht="14.25">
      <c r="B51" s="37" t="s">
        <v>56</v>
      </c>
      <c r="C51" s="38">
        <v>1005</v>
      </c>
      <c r="D51" s="39">
        <v>99</v>
      </c>
      <c r="E51" s="56">
        <v>0.10927152317880795</v>
      </c>
      <c r="F51" s="38">
        <v>4047</v>
      </c>
      <c r="G51" s="39">
        <v>635</v>
      </c>
      <c r="H51" s="56">
        <v>0.18610785463071514</v>
      </c>
      <c r="I51" s="40">
        <f t="shared" si="0"/>
        <v>4.026865671641791</v>
      </c>
      <c r="J51" s="29"/>
    </row>
    <row r="52" spans="2:10" s="4" customFormat="1" ht="14.25">
      <c r="B52" s="37" t="s">
        <v>54</v>
      </c>
      <c r="C52" s="38">
        <v>1252</v>
      </c>
      <c r="D52" s="39">
        <v>181</v>
      </c>
      <c r="E52" s="56">
        <v>0.16900093370681607</v>
      </c>
      <c r="F52" s="38">
        <v>3916</v>
      </c>
      <c r="G52" s="39">
        <v>636</v>
      </c>
      <c r="H52" s="56">
        <v>0.19390243902439025</v>
      </c>
      <c r="I52" s="40">
        <f t="shared" si="0"/>
        <v>3.1277955271565494</v>
      </c>
      <c r="J52" s="29"/>
    </row>
    <row r="53" spans="2:10" s="4" customFormat="1" ht="14.25">
      <c r="B53" s="37" t="s">
        <v>51</v>
      </c>
      <c r="C53" s="38">
        <v>942</v>
      </c>
      <c r="D53" s="39">
        <v>-5</v>
      </c>
      <c r="E53" s="56">
        <v>-5.279831045406547E-3</v>
      </c>
      <c r="F53" s="38">
        <v>3587</v>
      </c>
      <c r="G53" s="39">
        <v>74</v>
      </c>
      <c r="H53" s="56">
        <v>2.1064617136350699E-2</v>
      </c>
      <c r="I53" s="40">
        <f t="shared" si="0"/>
        <v>3.8078556263269641</v>
      </c>
      <c r="J53" s="29"/>
    </row>
    <row r="54" spans="2:10" s="4" customFormat="1" ht="14.25">
      <c r="B54" s="41" t="s">
        <v>53</v>
      </c>
      <c r="C54" s="42">
        <v>1301</v>
      </c>
      <c r="D54" s="43">
        <v>-349</v>
      </c>
      <c r="E54" s="57">
        <v>-0.21151515151515152</v>
      </c>
      <c r="F54" s="42">
        <v>3364</v>
      </c>
      <c r="G54" s="43">
        <v>313</v>
      </c>
      <c r="H54" s="57">
        <v>0.10258931497869551</v>
      </c>
      <c r="I54" s="40">
        <f t="shared" si="0"/>
        <v>2.5857033051498846</v>
      </c>
      <c r="J54" s="29"/>
    </row>
    <row r="55" spans="2:10" s="4" customFormat="1" ht="14.25">
      <c r="B55" s="37" t="s">
        <v>60</v>
      </c>
      <c r="C55" s="44">
        <v>925</v>
      </c>
      <c r="D55" s="39">
        <v>69</v>
      </c>
      <c r="E55" s="56">
        <v>8.0607476635514014E-2</v>
      </c>
      <c r="F55" s="44">
        <v>2904</v>
      </c>
      <c r="G55" s="39">
        <v>352</v>
      </c>
      <c r="H55" s="56">
        <v>0.13793103448275862</v>
      </c>
      <c r="I55" s="40">
        <f t="shared" si="0"/>
        <v>3.1394594594594594</v>
      </c>
      <c r="J55" s="29"/>
    </row>
    <row r="56" spans="2:10" s="4" customFormat="1" ht="14.25">
      <c r="B56" s="37" t="s">
        <v>59</v>
      </c>
      <c r="C56" s="44">
        <v>770</v>
      </c>
      <c r="D56" s="39">
        <v>199</v>
      </c>
      <c r="E56" s="56">
        <v>0.34851138353765326</v>
      </c>
      <c r="F56" s="44">
        <v>2798</v>
      </c>
      <c r="G56" s="39">
        <v>724</v>
      </c>
      <c r="H56" s="56">
        <v>0.34908389585342331</v>
      </c>
      <c r="I56" s="40">
        <f t="shared" si="0"/>
        <v>3.633766233766234</v>
      </c>
    </row>
    <row r="57" spans="2:10" s="4" customFormat="1" ht="14.25">
      <c r="B57" s="37" t="s">
        <v>57</v>
      </c>
      <c r="C57" s="44">
        <v>583</v>
      </c>
      <c r="D57" s="39">
        <v>70</v>
      </c>
      <c r="E57" s="56">
        <v>0.1364522417153996</v>
      </c>
      <c r="F57" s="44">
        <v>2570</v>
      </c>
      <c r="G57" s="39">
        <v>292</v>
      </c>
      <c r="H57" s="56">
        <v>0.12818261633011413</v>
      </c>
      <c r="I57" s="40">
        <f t="shared" si="0"/>
        <v>4.4082332761578042</v>
      </c>
    </row>
    <row r="58" spans="2:10" s="4" customFormat="1" ht="14.25">
      <c r="B58" s="37" t="s">
        <v>58</v>
      </c>
      <c r="C58" s="44">
        <v>512</v>
      </c>
      <c r="D58" s="39">
        <v>-58</v>
      </c>
      <c r="E58" s="56">
        <v>-0.10175438596491228</v>
      </c>
      <c r="F58" s="44">
        <v>1748</v>
      </c>
      <c r="G58" s="39">
        <v>-380</v>
      </c>
      <c r="H58" s="56">
        <v>-0.17857142857142858</v>
      </c>
      <c r="I58" s="40">
        <f t="shared" si="0"/>
        <v>3.4140625</v>
      </c>
    </row>
    <row r="59" spans="2:10" s="4" customFormat="1" ht="14.25">
      <c r="B59" s="37" t="s">
        <v>62</v>
      </c>
      <c r="C59" s="44">
        <v>547</v>
      </c>
      <c r="D59" s="39">
        <v>33</v>
      </c>
      <c r="E59" s="56">
        <v>6.4202334630350189E-2</v>
      </c>
      <c r="F59" s="44">
        <v>1224</v>
      </c>
      <c r="G59" s="39">
        <v>-46</v>
      </c>
      <c r="H59" s="56">
        <v>-3.6220472440944881E-2</v>
      </c>
      <c r="I59" s="40">
        <f t="shared" si="0"/>
        <v>2.2376599634369287</v>
      </c>
    </row>
    <row r="60" spans="2:10" s="4" customFormat="1" thickBot="1">
      <c r="B60" s="45" t="s">
        <v>61</v>
      </c>
      <c r="C60" s="46">
        <v>391</v>
      </c>
      <c r="D60" s="47">
        <v>-18</v>
      </c>
      <c r="E60" s="58">
        <v>-4.4009779951100246E-2</v>
      </c>
      <c r="F60" s="46">
        <v>1112</v>
      </c>
      <c r="G60" s="47">
        <v>-313</v>
      </c>
      <c r="H60" s="58">
        <v>-0.21964912280701754</v>
      </c>
      <c r="I60" s="48">
        <f t="shared" si="0"/>
        <v>2.843989769820972</v>
      </c>
    </row>
    <row r="61" spans="2:10" s="4" customFormat="1" thickBot="1">
      <c r="B61" s="49"/>
      <c r="C61" s="50"/>
      <c r="D61" s="51"/>
      <c r="E61" s="59"/>
      <c r="F61" s="50"/>
      <c r="G61" s="51"/>
      <c r="H61" s="59"/>
      <c r="I61" s="48"/>
    </row>
    <row r="62" spans="2:10" s="4" customFormat="1" ht="14.25">
      <c r="B62" s="41" t="s">
        <v>63</v>
      </c>
      <c r="C62" s="42">
        <v>1452834</v>
      </c>
      <c r="D62" s="43">
        <v>113214</v>
      </c>
      <c r="E62" s="57">
        <v>8.4512025798360729E-2</v>
      </c>
      <c r="F62" s="42">
        <v>5630024</v>
      </c>
      <c r="G62" s="43">
        <v>514428</v>
      </c>
      <c r="H62" s="57">
        <v>0.10056071667895589</v>
      </c>
      <c r="I62" s="52">
        <f t="shared" si="0"/>
        <v>3.8752011585631942</v>
      </c>
    </row>
    <row r="63" spans="2:10" s="4" customFormat="1" ht="14.25">
      <c r="B63" s="37" t="s">
        <v>64</v>
      </c>
      <c r="C63" s="44">
        <v>191481</v>
      </c>
      <c r="D63" s="39">
        <v>5460</v>
      </c>
      <c r="E63" s="56">
        <v>2.9351524827842018E-2</v>
      </c>
      <c r="F63" s="44">
        <v>468157</v>
      </c>
      <c r="G63" s="39">
        <v>-39</v>
      </c>
      <c r="H63" s="56">
        <v>-8.3298447658672868E-5</v>
      </c>
      <c r="I63" s="53">
        <f t="shared" si="0"/>
        <v>2.4449266506859688</v>
      </c>
    </row>
    <row r="64" spans="2:10" s="4" customFormat="1" thickBot="1">
      <c r="B64" s="45" t="s">
        <v>65</v>
      </c>
      <c r="C64" s="46">
        <v>1644315</v>
      </c>
      <c r="D64" s="47">
        <v>118674</v>
      </c>
      <c r="E64" s="58">
        <v>7.7786320635064216E-2</v>
      </c>
      <c r="F64" s="46">
        <v>6098181</v>
      </c>
      <c r="G64" s="47">
        <v>514389</v>
      </c>
      <c r="H64" s="58">
        <v>9.2121805396762624E-2</v>
      </c>
      <c r="I64" s="54">
        <f t="shared" si="0"/>
        <v>3.7086452413314968</v>
      </c>
    </row>
    <row r="65" s="4" customFormat="1" ht="14.25"/>
    <row r="66" s="4" customFormat="1" ht="14.25"/>
  </sheetData>
  <mergeCells count="6">
    <mergeCell ref="B4:B5"/>
    <mergeCell ref="C4:C5"/>
    <mergeCell ref="F4:F5"/>
    <mergeCell ref="I4:I5"/>
    <mergeCell ref="D4:E4"/>
    <mergeCell ref="G4:H4"/>
  </mergeCells>
  <phoneticPr fontId="0" type="noConversion"/>
  <conditionalFormatting sqref="E6:E64 H6:H64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workbookViewId="0">
      <selection activeCell="B4" sqref="B4:H56"/>
    </sheetView>
  </sheetViews>
  <sheetFormatPr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70" t="s">
        <v>0</v>
      </c>
      <c r="C4" s="72" t="s">
        <v>1</v>
      </c>
      <c r="D4" s="64" t="s">
        <v>2</v>
      </c>
      <c r="E4" s="65"/>
      <c r="F4" s="72" t="s">
        <v>3</v>
      </c>
      <c r="G4" s="64" t="s">
        <v>2</v>
      </c>
      <c r="H4" s="65"/>
    </row>
    <row r="5" spans="2:8" s="4" customFormat="1" thickBot="1">
      <c r="B5" s="71"/>
      <c r="C5" s="73"/>
      <c r="D5" s="9" t="s">
        <v>4</v>
      </c>
      <c r="E5" s="10" t="s">
        <v>5</v>
      </c>
      <c r="F5" s="73"/>
      <c r="G5" s="9" t="s">
        <v>4</v>
      </c>
      <c r="H5" s="10" t="s">
        <v>5</v>
      </c>
    </row>
    <row r="6" spans="2:8" s="4" customFormat="1" ht="14.25">
      <c r="B6" s="11"/>
      <c r="C6" s="12"/>
      <c r="D6" s="13"/>
      <c r="E6" s="14"/>
      <c r="F6" s="12"/>
      <c r="G6" s="13"/>
      <c r="H6" s="14"/>
    </row>
    <row r="7" spans="2:8" s="4" customFormat="1" ht="14.25">
      <c r="B7" s="15"/>
      <c r="C7" s="16"/>
      <c r="D7" s="17"/>
      <c r="E7" s="18"/>
      <c r="F7" s="16"/>
      <c r="G7" s="17"/>
      <c r="H7" s="18"/>
    </row>
    <row r="8" spans="2:8" s="4" customFormat="1" ht="14.25">
      <c r="B8" s="15"/>
      <c r="C8" s="16"/>
      <c r="D8" s="17"/>
      <c r="E8" s="18"/>
      <c r="F8" s="16"/>
      <c r="G8" s="17"/>
      <c r="H8" s="18"/>
    </row>
    <row r="9" spans="2:8" s="4" customFormat="1" ht="14.25">
      <c r="B9" s="15"/>
      <c r="C9" s="16"/>
      <c r="D9" s="17"/>
      <c r="E9" s="18"/>
      <c r="F9" s="16"/>
      <c r="G9" s="17"/>
      <c r="H9" s="18"/>
    </row>
    <row r="10" spans="2:8" s="4" customFormat="1" ht="14.25">
      <c r="B10" s="15"/>
      <c r="C10" s="16"/>
      <c r="D10" s="17"/>
      <c r="E10" s="18"/>
      <c r="F10" s="16"/>
      <c r="G10" s="17"/>
      <c r="H10" s="18"/>
    </row>
    <row r="11" spans="2:8" s="4" customFormat="1" ht="14.25">
      <c r="B11" s="15"/>
      <c r="C11" s="16"/>
      <c r="D11" s="17"/>
      <c r="E11" s="18"/>
      <c r="F11" s="16"/>
      <c r="G11" s="17"/>
      <c r="H11" s="18"/>
    </row>
    <row r="12" spans="2:8" s="4" customFormat="1" ht="14.25">
      <c r="B12" s="15"/>
      <c r="C12" s="16"/>
      <c r="D12" s="17"/>
      <c r="E12" s="18"/>
      <c r="F12" s="16"/>
      <c r="G12" s="17"/>
      <c r="H12" s="18"/>
    </row>
    <row r="13" spans="2:8" s="4" customFormat="1" ht="14.25">
      <c r="B13" s="15"/>
      <c r="C13" s="16"/>
      <c r="D13" s="17"/>
      <c r="E13" s="18"/>
      <c r="F13" s="16"/>
      <c r="G13" s="17"/>
      <c r="H13" s="18"/>
    </row>
    <row r="14" spans="2:8" s="4" customFormat="1" ht="14.25">
      <c r="B14" s="15"/>
      <c r="C14" s="16"/>
      <c r="D14" s="17"/>
      <c r="E14" s="18"/>
      <c r="F14" s="16"/>
      <c r="G14" s="17"/>
      <c r="H14" s="18"/>
    </row>
    <row r="15" spans="2:8" s="4" customFormat="1" ht="14.25">
      <c r="B15" s="15"/>
      <c r="C15" s="16"/>
      <c r="D15" s="17"/>
      <c r="E15" s="18"/>
      <c r="F15" s="16"/>
      <c r="G15" s="17"/>
      <c r="H15" s="18"/>
    </row>
    <row r="16" spans="2:8" s="4" customFormat="1" ht="14.25">
      <c r="B16" s="15"/>
      <c r="C16" s="16"/>
      <c r="D16" s="17"/>
      <c r="E16" s="18"/>
      <c r="F16" s="16"/>
      <c r="G16" s="17"/>
      <c r="H16" s="18"/>
    </row>
    <row r="17" spans="2:8" s="4" customFormat="1" ht="14.25">
      <c r="B17" s="15"/>
      <c r="C17" s="16"/>
      <c r="D17" s="17"/>
      <c r="E17" s="18"/>
      <c r="F17" s="16"/>
      <c r="G17" s="17"/>
      <c r="H17" s="18"/>
    </row>
    <row r="18" spans="2:8" s="4" customFormat="1" ht="14.25">
      <c r="B18" s="15"/>
      <c r="C18" s="16"/>
      <c r="D18" s="17"/>
      <c r="E18" s="18"/>
      <c r="F18" s="16"/>
      <c r="G18" s="17"/>
      <c r="H18" s="18"/>
    </row>
    <row r="19" spans="2:8" s="4" customFormat="1" ht="14.25">
      <c r="B19" s="15"/>
      <c r="C19" s="16"/>
      <c r="D19" s="17"/>
      <c r="E19" s="18"/>
      <c r="F19" s="16"/>
      <c r="G19" s="17"/>
      <c r="H19" s="18"/>
    </row>
    <row r="20" spans="2:8" s="4" customFormat="1" ht="14.25">
      <c r="B20" s="15"/>
      <c r="C20" s="16"/>
      <c r="D20" s="17"/>
      <c r="E20" s="18"/>
      <c r="F20" s="16"/>
      <c r="G20" s="17"/>
      <c r="H20" s="18"/>
    </row>
    <row r="21" spans="2:8" s="4" customFormat="1" ht="14.25">
      <c r="B21" s="15"/>
      <c r="C21" s="16"/>
      <c r="D21" s="17"/>
      <c r="E21" s="18"/>
      <c r="F21" s="16"/>
      <c r="G21" s="17"/>
      <c r="H21" s="18"/>
    </row>
    <row r="22" spans="2:8" s="4" customFormat="1" ht="14.25">
      <c r="B22" s="15"/>
      <c r="C22" s="16"/>
      <c r="D22" s="17"/>
      <c r="E22" s="18"/>
      <c r="F22" s="16"/>
      <c r="G22" s="17"/>
      <c r="H22" s="18"/>
    </row>
    <row r="23" spans="2:8" s="4" customFormat="1" ht="14.25">
      <c r="B23" s="15"/>
      <c r="C23" s="16"/>
      <c r="D23" s="17"/>
      <c r="E23" s="18"/>
      <c r="F23" s="16"/>
      <c r="G23" s="17"/>
      <c r="H23" s="18"/>
    </row>
    <row r="24" spans="2:8" s="4" customFormat="1" ht="14.25">
      <c r="B24" s="15"/>
      <c r="C24" s="16"/>
      <c r="D24" s="17"/>
      <c r="E24" s="18"/>
      <c r="F24" s="16"/>
      <c r="G24" s="17"/>
      <c r="H24" s="18"/>
    </row>
    <row r="25" spans="2:8" s="4" customFormat="1" ht="14.25">
      <c r="B25" s="15"/>
      <c r="C25" s="16"/>
      <c r="D25" s="17"/>
      <c r="E25" s="18"/>
      <c r="F25" s="16"/>
      <c r="G25" s="17"/>
      <c r="H25" s="18"/>
    </row>
    <row r="26" spans="2:8" s="4" customFormat="1" ht="14.25">
      <c r="B26" s="15"/>
      <c r="C26" s="16"/>
      <c r="D26" s="17"/>
      <c r="E26" s="18"/>
      <c r="F26" s="16"/>
      <c r="G26" s="17"/>
      <c r="H26" s="18"/>
    </row>
    <row r="27" spans="2:8" s="4" customFormat="1" ht="14.25">
      <c r="B27" s="15"/>
      <c r="C27" s="16"/>
      <c r="D27" s="17"/>
      <c r="E27" s="18"/>
      <c r="F27" s="16"/>
      <c r="G27" s="17"/>
      <c r="H27" s="18"/>
    </row>
    <row r="28" spans="2:8" s="4" customFormat="1" ht="14.25">
      <c r="B28" s="15"/>
      <c r="C28" s="16"/>
      <c r="D28" s="17"/>
      <c r="E28" s="18"/>
      <c r="F28" s="16"/>
      <c r="G28" s="17"/>
      <c r="H28" s="18"/>
    </row>
    <row r="29" spans="2:8" s="4" customFormat="1" ht="14.25">
      <c r="B29" s="15"/>
      <c r="C29" s="16"/>
      <c r="D29" s="17"/>
      <c r="E29" s="18"/>
      <c r="F29" s="16"/>
      <c r="G29" s="17"/>
      <c r="H29" s="18"/>
    </row>
    <row r="30" spans="2:8" s="4" customFormat="1" ht="14.25">
      <c r="B30" s="15"/>
      <c r="C30" s="16"/>
      <c r="D30" s="17"/>
      <c r="E30" s="18"/>
      <c r="F30" s="16"/>
      <c r="G30" s="17"/>
      <c r="H30" s="18"/>
    </row>
    <row r="31" spans="2:8" s="4" customFormat="1" ht="14.25">
      <c r="B31" s="15"/>
      <c r="C31" s="16"/>
      <c r="D31" s="17"/>
      <c r="E31" s="18"/>
      <c r="F31" s="16"/>
      <c r="G31" s="17"/>
      <c r="H31" s="18"/>
    </row>
    <row r="32" spans="2:8" s="4" customFormat="1" ht="14.25">
      <c r="B32" s="15"/>
      <c r="C32" s="16"/>
      <c r="D32" s="17"/>
      <c r="E32" s="18"/>
      <c r="F32" s="16"/>
      <c r="G32" s="17"/>
      <c r="H32" s="18"/>
    </row>
    <row r="33" spans="2:8" s="4" customFormat="1" ht="14.25">
      <c r="B33" s="15"/>
      <c r="C33" s="16"/>
      <c r="D33" s="17"/>
      <c r="E33" s="18"/>
      <c r="F33" s="16"/>
      <c r="G33" s="17"/>
      <c r="H33" s="18"/>
    </row>
    <row r="34" spans="2:8" s="4" customFormat="1" ht="14.25">
      <c r="B34" s="15"/>
      <c r="C34" s="16"/>
      <c r="D34" s="17"/>
      <c r="E34" s="18"/>
      <c r="F34" s="16"/>
      <c r="G34" s="17"/>
      <c r="H34" s="18"/>
    </row>
    <row r="35" spans="2:8" s="4" customFormat="1" ht="14.25">
      <c r="B35" s="15"/>
      <c r="C35" s="16"/>
      <c r="D35" s="17"/>
      <c r="E35" s="18"/>
      <c r="F35" s="16"/>
      <c r="G35" s="17"/>
      <c r="H35" s="18"/>
    </row>
    <row r="36" spans="2:8" s="4" customFormat="1" ht="14.25">
      <c r="B36" s="15"/>
      <c r="C36" s="16"/>
      <c r="D36" s="17"/>
      <c r="E36" s="18"/>
      <c r="F36" s="16"/>
      <c r="G36" s="17"/>
      <c r="H36" s="18"/>
    </row>
    <row r="37" spans="2:8" s="4" customFormat="1" ht="14.25">
      <c r="B37" s="15"/>
      <c r="C37" s="16"/>
      <c r="D37" s="17"/>
      <c r="E37" s="18"/>
      <c r="F37" s="16"/>
      <c r="G37" s="17"/>
      <c r="H37" s="18"/>
    </row>
    <row r="38" spans="2:8" s="4" customFormat="1" ht="14.25">
      <c r="B38" s="15"/>
      <c r="C38" s="16"/>
      <c r="D38" s="17"/>
      <c r="E38" s="18"/>
      <c r="F38" s="16"/>
      <c r="G38" s="17"/>
      <c r="H38" s="18"/>
    </row>
    <row r="39" spans="2:8" s="4" customFormat="1" ht="14.25">
      <c r="B39" s="15"/>
      <c r="C39" s="16"/>
      <c r="D39" s="17"/>
      <c r="E39" s="18"/>
      <c r="F39" s="16"/>
      <c r="G39" s="17"/>
      <c r="H39" s="18"/>
    </row>
    <row r="40" spans="2:8" s="4" customFormat="1" ht="14.25">
      <c r="B40" s="15"/>
      <c r="C40" s="16"/>
      <c r="D40" s="17"/>
      <c r="E40" s="18"/>
      <c r="F40" s="16"/>
      <c r="G40" s="17"/>
      <c r="H40" s="18"/>
    </row>
    <row r="41" spans="2:8" s="4" customFormat="1" ht="14.25">
      <c r="B41" s="15"/>
      <c r="C41" s="16"/>
      <c r="D41" s="17"/>
      <c r="E41" s="18"/>
      <c r="F41" s="16"/>
      <c r="G41" s="17"/>
      <c r="H41" s="18"/>
    </row>
    <row r="42" spans="2:8" s="4" customFormat="1" ht="14.25">
      <c r="B42" s="15"/>
      <c r="C42" s="16"/>
      <c r="D42" s="17"/>
      <c r="E42" s="18"/>
      <c r="F42" s="16"/>
      <c r="G42" s="17"/>
      <c r="H42" s="18"/>
    </row>
    <row r="43" spans="2:8" s="4" customFormat="1" ht="14.25">
      <c r="B43" s="15"/>
      <c r="C43" s="16"/>
      <c r="D43" s="17"/>
      <c r="E43" s="18"/>
      <c r="F43" s="16"/>
      <c r="G43" s="17"/>
      <c r="H43" s="18"/>
    </row>
    <row r="44" spans="2:8" s="4" customFormat="1" ht="14.25">
      <c r="B44" s="15"/>
      <c r="C44" s="16"/>
      <c r="D44" s="17"/>
      <c r="E44" s="18"/>
      <c r="F44" s="16"/>
      <c r="G44" s="17"/>
      <c r="H44" s="18"/>
    </row>
    <row r="45" spans="2:8" s="4" customFormat="1" ht="14.25">
      <c r="B45" s="15"/>
      <c r="C45" s="16"/>
      <c r="D45" s="17"/>
      <c r="E45" s="18"/>
      <c r="F45" s="16"/>
      <c r="G45" s="17"/>
      <c r="H45" s="18"/>
    </row>
    <row r="46" spans="2:8" s="4" customFormat="1" ht="14.25">
      <c r="B46" s="15"/>
      <c r="C46" s="16"/>
      <c r="D46" s="17"/>
      <c r="E46" s="18"/>
      <c r="F46" s="16"/>
      <c r="G46" s="17"/>
      <c r="H46" s="18"/>
    </row>
    <row r="47" spans="2:8" s="4" customFormat="1" ht="14.25">
      <c r="B47" s="15"/>
      <c r="C47" s="16"/>
      <c r="D47" s="17"/>
      <c r="E47" s="18"/>
      <c r="F47" s="16"/>
      <c r="G47" s="17"/>
      <c r="H47" s="18"/>
    </row>
    <row r="48" spans="2:8" s="4" customFormat="1" ht="14.25">
      <c r="B48" s="15"/>
      <c r="C48" s="16"/>
      <c r="D48" s="17"/>
      <c r="E48" s="18"/>
      <c r="F48" s="16"/>
      <c r="G48" s="17"/>
      <c r="H48" s="18"/>
    </row>
    <row r="49" spans="2:8" s="4" customFormat="1" ht="14.25">
      <c r="B49" s="15"/>
      <c r="C49" s="16"/>
      <c r="D49" s="17"/>
      <c r="E49" s="18"/>
      <c r="F49" s="16"/>
      <c r="G49" s="17"/>
      <c r="H49" s="18"/>
    </row>
    <row r="50" spans="2:8" s="4" customFormat="1" ht="14.25">
      <c r="B50" s="15"/>
      <c r="C50" s="16"/>
      <c r="D50" s="17"/>
      <c r="E50" s="18"/>
      <c r="F50" s="16"/>
      <c r="G50" s="17"/>
      <c r="H50" s="18"/>
    </row>
    <row r="51" spans="2:8" s="4" customFormat="1" ht="14.25">
      <c r="B51" s="15"/>
      <c r="C51" s="16"/>
      <c r="D51" s="17"/>
      <c r="E51" s="18"/>
      <c r="F51" s="16"/>
      <c r="G51" s="17"/>
      <c r="H51" s="18"/>
    </row>
    <row r="52" spans="2:8" s="4" customFormat="1" ht="14.25">
      <c r="B52" s="15"/>
      <c r="C52" s="16"/>
      <c r="D52" s="17"/>
      <c r="E52" s="18"/>
      <c r="F52" s="16"/>
      <c r="G52" s="17"/>
      <c r="H52" s="18"/>
    </row>
    <row r="53" spans="2:8" s="4" customFormat="1" thickBot="1">
      <c r="B53" s="19"/>
      <c r="C53" s="20"/>
      <c r="D53" s="21"/>
      <c r="E53" s="22"/>
      <c r="F53" s="20"/>
      <c r="G53" s="21"/>
      <c r="H53" s="22"/>
    </row>
    <row r="54" spans="2:8" s="4" customFormat="1" ht="14.25">
      <c r="B54" s="23"/>
      <c r="C54" s="24"/>
      <c r="D54" s="25"/>
      <c r="E54" s="26"/>
      <c r="F54" s="24"/>
      <c r="G54" s="25"/>
      <c r="H54" s="26"/>
    </row>
    <row r="55" spans="2:8" s="4" customFormat="1" ht="14.25">
      <c r="B55" s="15"/>
      <c r="C55" s="27"/>
      <c r="D55" s="17"/>
      <c r="E55" s="18"/>
      <c r="F55" s="27"/>
      <c r="G55" s="17"/>
      <c r="H55" s="18"/>
    </row>
    <row r="56" spans="2:8" s="4" customFormat="1" thickBot="1">
      <c r="B56" s="19"/>
      <c r="C56" s="28"/>
      <c r="D56" s="21"/>
      <c r="E56" s="22"/>
      <c r="F56" s="28"/>
      <c r="G56" s="21"/>
      <c r="H56" s="22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319EA-BD83-4F51-823B-36BC3D613164}"/>
</file>

<file path=customXml/itemProps2.xml><?xml version="1.0" encoding="utf-8"?>
<ds:datastoreItem xmlns:ds="http://schemas.openxmlformats.org/officeDocument/2006/customXml" ds:itemID="{5850CF23-F291-4152-B77B-FEB66FAFF75D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c5e2a820-8c34-4021-9034-3e650f6ec0cf"/>
    <ds:schemaRef ds:uri="http://www.w3.org/XML/1998/namespace"/>
    <ds:schemaRef ds:uri="http://schemas.microsoft.com/office/2006/metadata/properties"/>
    <ds:schemaRef ds:uri="af3e4f3c-1c70-42cc-affb-dd1b03aa5b01"/>
    <ds:schemaRef ds:uri="http://schemas.microsoft.com/office/infopath/2007/PartnerControls"/>
    <ds:schemaRef ds:uri="http://schemas.openxmlformats.org/package/2006/metadata/core-properties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CEC9D44C-0FD0-4557-A41E-944EC0AD85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2012-10-23T13:02:59Z</cp:lastPrinted>
  <dcterms:created xsi:type="dcterms:W3CDTF">2005-02-23T08:08:06Z</dcterms:created>
  <dcterms:modified xsi:type="dcterms:W3CDTF">2026-01-19T14:02:14Z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4443600</vt:r8>
  </property>
  <property fmtid="{D5CDD505-2E9C-101B-9397-08002B2CF9AE}" pid="5" name="_ExtendedDescription">
    <vt:lpwstr/>
  </property>
</Properties>
</file>