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29" documentId="13_ncr:1_{2462DEAA-58D3-4597-B925-BE884FB3DB6A}" xr6:coauthVersionLast="47" xr6:coauthVersionMax="47" xr10:uidLastSave="{A7CE92F8-B1B2-4CB9-BA37-A000BD1A7690}"/>
  <bookViews>
    <workbookView xWindow="28680" yWindow="-120" windowWidth="38640" windowHeight="211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Herkunftsmärkte!$B$1:$H$59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60" i="1"/>
  <c r="I63" i="1"/>
  <c r="I64" i="1" l="1"/>
  <c r="I6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6" i="1"/>
</calcChain>
</file>

<file path=xl/sharedStrings.xml><?xml version="1.0" encoding="utf-8"?>
<sst xmlns="http://schemas.openxmlformats.org/spreadsheetml/2006/main" count="81" uniqueCount="69">
  <si>
    <t>Herkunftsland</t>
  </si>
  <si>
    <t>Ankünfte</t>
  </si>
  <si>
    <t>Veränderung gegenüber dem Vorjahr</t>
  </si>
  <si>
    <t>Übernachtungen</t>
  </si>
  <si>
    <t>absolut</t>
  </si>
  <si>
    <t>in %</t>
  </si>
  <si>
    <t>Vereinigte Arabische Emirate</t>
  </si>
  <si>
    <t>Ø Aufenthaltsdauer</t>
  </si>
  <si>
    <t>ANKÜNFTE UND ÜBERNACHTUNGEN NACH HERKUNFTSLÄNDERN</t>
  </si>
  <si>
    <t>Deutschland</t>
  </si>
  <si>
    <t>Niederlande</t>
  </si>
  <si>
    <t>Schweiz u. Liechtenstein</t>
  </si>
  <si>
    <t>Vereinigtes Königreich</t>
  </si>
  <si>
    <t>Tschechische Republik</t>
  </si>
  <si>
    <t>Belgien</t>
  </si>
  <si>
    <t>Italien</t>
  </si>
  <si>
    <t>Polen</t>
  </si>
  <si>
    <t>USA</t>
  </si>
  <si>
    <t>Frankreich u. Monaco</t>
  </si>
  <si>
    <t>Rumänien</t>
  </si>
  <si>
    <t>Dänemark</t>
  </si>
  <si>
    <t>Slowakische Republik</t>
  </si>
  <si>
    <t>Ungarn</t>
  </si>
  <si>
    <t>Luxemburg</t>
  </si>
  <si>
    <t>Spanien</t>
  </si>
  <si>
    <t>Israel</t>
  </si>
  <si>
    <t>Ukraine</t>
  </si>
  <si>
    <t>Australien</t>
  </si>
  <si>
    <t>Irland</t>
  </si>
  <si>
    <t>Südostasien</t>
  </si>
  <si>
    <t>Schweden</t>
  </si>
  <si>
    <t>Slowenien</t>
  </si>
  <si>
    <t>Kroatien</t>
  </si>
  <si>
    <t>Ehem. Jugoslawien</t>
  </si>
  <si>
    <t>Zentral- und Südamerika</t>
  </si>
  <si>
    <t>Übriges Ausland</t>
  </si>
  <si>
    <t>Bulgarien</t>
  </si>
  <si>
    <t>Übrige GUS</t>
  </si>
  <si>
    <t>Griechenland</t>
  </si>
  <si>
    <t>Kanada</t>
  </si>
  <si>
    <t>China</t>
  </si>
  <si>
    <t>Russland</t>
  </si>
  <si>
    <t>Südafrika</t>
  </si>
  <si>
    <t>Norwegen</t>
  </si>
  <si>
    <t>Litauen</t>
  </si>
  <si>
    <t>Finnland</t>
  </si>
  <si>
    <t>Lettland</t>
  </si>
  <si>
    <t>Japan</t>
  </si>
  <si>
    <t>Estland</t>
  </si>
  <si>
    <t>Brasilien</t>
  </si>
  <si>
    <t>Indien</t>
  </si>
  <si>
    <t>Übriges Afrika</t>
  </si>
  <si>
    <t>Portugal</t>
  </si>
  <si>
    <t>Südkorea</t>
  </si>
  <si>
    <t>Arabische Länder in Asien</t>
  </si>
  <si>
    <t>Island</t>
  </si>
  <si>
    <t>Türkei</t>
  </si>
  <si>
    <t>Zypern</t>
  </si>
  <si>
    <t>Malta</t>
  </si>
  <si>
    <t>Neuseeland</t>
  </si>
  <si>
    <t>Saudi Arabien</t>
  </si>
  <si>
    <t>Übriges Asien</t>
  </si>
  <si>
    <t>Taiwan</t>
  </si>
  <si>
    <t>Ausland gesamt</t>
  </si>
  <si>
    <t>Österreich</t>
  </si>
  <si>
    <t>Insgesamt</t>
  </si>
  <si>
    <t>Quelle: Landesstatistik Tirol</t>
  </si>
  <si>
    <t>Aufbereitet: Tirol Werbung</t>
  </si>
  <si>
    <t>Tourismusstatistik NOVEMBER -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</si>
</sst>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28">
    <font>
      <sz val="10"/>
      <name val="Arial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28" applyNumberFormat="0" applyAlignment="0" applyProtection="0"/>
    <xf numFmtId="0" fontId="16" fillId="7" borderId="29" applyNumberFormat="0" applyAlignment="0" applyProtection="0"/>
    <xf numFmtId="0" fontId="17" fillId="7" borderId="28" applyNumberFormat="0" applyAlignment="0" applyProtection="0"/>
    <xf numFmtId="0" fontId="18" fillId="0" borderId="30" applyNumberFormat="0" applyFill="0" applyAlignment="0" applyProtection="0"/>
    <xf numFmtId="0" fontId="19" fillId="8" borderId="3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32" applyNumberFormat="0" applyFont="0" applyAlignment="0" applyProtection="0"/>
    <xf numFmtId="9" fontId="24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2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2" applyFont="1"/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0" borderId="3" xfId="0" applyFont="1" applyBorder="1"/>
    <xf numFmtId="165" fontId="7" fillId="0" borderId="22" xfId="1" applyNumberFormat="1" applyFont="1" applyBorder="1"/>
    <xf numFmtId="165" fontId="7" fillId="0" borderId="4" xfId="1" applyNumberFormat="1" applyFont="1" applyBorder="1"/>
    <xf numFmtId="164" fontId="7" fillId="0" borderId="5" xfId="1" applyNumberFormat="1" applyFont="1" applyBorder="1"/>
    <xf numFmtId="0" fontId="7" fillId="0" borderId="6" xfId="0" applyFont="1" applyBorder="1"/>
    <xf numFmtId="165" fontId="7" fillId="0" borderId="23" xfId="1" applyNumberFormat="1" applyFont="1" applyBorder="1"/>
    <xf numFmtId="165" fontId="7" fillId="0" borderId="8" xfId="1" applyNumberFormat="1" applyFont="1" applyBorder="1"/>
    <xf numFmtId="164" fontId="7" fillId="0" borderId="9" xfId="1" applyNumberFormat="1" applyFont="1" applyBorder="1"/>
    <xf numFmtId="0" fontId="7" fillId="0" borderId="10" xfId="0" applyFont="1" applyBorder="1"/>
    <xf numFmtId="165" fontId="7" fillId="0" borderId="24" xfId="1" applyNumberFormat="1" applyFont="1" applyBorder="1"/>
    <xf numFmtId="165" fontId="7" fillId="0" borderId="12" xfId="1" applyNumberFormat="1" applyFont="1" applyBorder="1"/>
    <xf numFmtId="164" fontId="7" fillId="0" borderId="13" xfId="1" applyNumberFormat="1" applyFont="1" applyBorder="1"/>
    <xf numFmtId="0" fontId="7" fillId="0" borderId="17" xfId="0" applyFont="1" applyBorder="1"/>
    <xf numFmtId="165" fontId="7" fillId="0" borderId="18" xfId="1" applyNumberFormat="1" applyFont="1" applyBorder="1"/>
    <xf numFmtId="165" fontId="7" fillId="0" borderId="19" xfId="1" applyNumberFormat="1" applyFont="1" applyBorder="1"/>
    <xf numFmtId="164" fontId="7" fillId="0" borderId="20" xfId="1" applyNumberFormat="1" applyFont="1" applyBorder="1"/>
    <xf numFmtId="165" fontId="7" fillId="0" borderId="7" xfId="1" applyNumberFormat="1" applyFont="1" applyBorder="1"/>
    <xf numFmtId="165" fontId="7" fillId="0" borderId="11" xfId="1" applyNumberFormat="1" applyFont="1" applyBorder="1"/>
    <xf numFmtId="0" fontId="7" fillId="2" borderId="4" xfId="2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6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25" fillId="0" borderId="0" xfId="2" applyFont="1"/>
    <xf numFmtId="0" fontId="26" fillId="0" borderId="0" xfId="2" applyFont="1"/>
    <xf numFmtId="0" fontId="26" fillId="0" borderId="0" xfId="0" applyFont="1"/>
    <xf numFmtId="0" fontId="27" fillId="2" borderId="14" xfId="2" applyFont="1" applyFill="1" applyBorder="1" applyAlignment="1">
      <alignment horizontal="center"/>
    </xf>
    <xf numFmtId="0" fontId="27" fillId="2" borderId="15" xfId="2" applyFont="1" applyFill="1" applyBorder="1" applyAlignment="1">
      <alignment horizontal="center"/>
    </xf>
    <xf numFmtId="0" fontId="27" fillId="2" borderId="4" xfId="2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7" fillId="2" borderId="14" xfId="2" applyFont="1" applyFill="1" applyBorder="1" applyAlignment="1">
      <alignment horizontal="center" wrapText="1"/>
    </xf>
    <xf numFmtId="0" fontId="27" fillId="0" borderId="40" xfId="0" applyFont="1" applyBorder="1"/>
    <xf numFmtId="0" fontId="27" fillId="0" borderId="0" xfId="0" applyFont="1"/>
    <xf numFmtId="0" fontId="27" fillId="2" borderId="16" xfId="2" applyFont="1" applyFill="1" applyBorder="1" applyAlignment="1">
      <alignment horizontal="center"/>
    </xf>
    <xf numFmtId="0" fontId="27" fillId="2" borderId="21" xfId="2" applyFont="1" applyFill="1" applyBorder="1" applyAlignment="1">
      <alignment horizontal="center"/>
    </xf>
    <xf numFmtId="0" fontId="27" fillId="2" borderId="1" xfId="2" applyFont="1" applyFill="1" applyBorder="1" applyAlignment="1">
      <alignment horizontal="center"/>
    </xf>
    <xf numFmtId="0" fontId="27" fillId="2" borderId="2" xfId="2" applyFont="1" applyFill="1" applyBorder="1" applyAlignment="1">
      <alignment horizontal="center"/>
    </xf>
    <xf numFmtId="0" fontId="27" fillId="2" borderId="34" xfId="2" applyFont="1" applyFill="1" applyBorder="1" applyAlignment="1">
      <alignment horizontal="center" wrapText="1"/>
    </xf>
    <xf numFmtId="165" fontId="27" fillId="0" borderId="0" xfId="0" applyNumberFormat="1" applyFont="1"/>
    <xf numFmtId="0" fontId="27" fillId="0" borderId="3" xfId="0" applyFont="1" applyBorder="1"/>
    <xf numFmtId="165" fontId="27" fillId="0" borderId="22" xfId="1" applyNumberFormat="1" applyFont="1" applyBorder="1"/>
    <xf numFmtId="165" fontId="27" fillId="0" borderId="4" xfId="1" applyNumberFormat="1" applyFont="1" applyBorder="1"/>
    <xf numFmtId="166" fontId="27" fillId="0" borderId="5" xfId="45" applyNumberFormat="1" applyFont="1" applyBorder="1"/>
    <xf numFmtId="164" fontId="27" fillId="0" borderId="5" xfId="1" applyNumberFormat="1" applyFont="1" applyBorder="1" applyAlignment="1">
      <alignment horizontal="center"/>
    </xf>
    <xf numFmtId="0" fontId="27" fillId="0" borderId="6" xfId="0" applyFont="1" applyBorder="1"/>
    <xf numFmtId="165" fontId="27" fillId="0" borderId="23" xfId="1" applyNumberFormat="1" applyFont="1" applyBorder="1"/>
    <xf numFmtId="165" fontId="27" fillId="0" borderId="8" xfId="1" applyNumberFormat="1" applyFont="1" applyBorder="1"/>
    <xf numFmtId="166" fontId="27" fillId="0" borderId="9" xfId="45" applyNumberFormat="1" applyFont="1" applyBorder="1"/>
    <xf numFmtId="164" fontId="27" fillId="0" borderId="9" xfId="1" applyNumberFormat="1" applyFont="1" applyBorder="1" applyAlignment="1">
      <alignment horizontal="center"/>
    </xf>
    <xf numFmtId="0" fontId="27" fillId="0" borderId="17" xfId="0" applyFont="1" applyBorder="1"/>
    <xf numFmtId="165" fontId="27" fillId="0" borderId="18" xfId="1" applyNumberFormat="1" applyFont="1" applyBorder="1"/>
    <xf numFmtId="165" fontId="27" fillId="0" borderId="19" xfId="1" applyNumberFormat="1" applyFont="1" applyBorder="1"/>
    <xf numFmtId="166" fontId="27" fillId="0" borderId="20" xfId="45" applyNumberFormat="1" applyFont="1" applyBorder="1"/>
    <xf numFmtId="165" fontId="27" fillId="0" borderId="7" xfId="1" applyNumberFormat="1" applyFont="1" applyBorder="1"/>
    <xf numFmtId="0" fontId="27" fillId="0" borderId="10" xfId="0" applyFont="1" applyBorder="1"/>
    <xf numFmtId="165" fontId="27" fillId="0" borderId="11" xfId="1" applyNumberFormat="1" applyFont="1" applyBorder="1"/>
    <xf numFmtId="165" fontId="27" fillId="0" borderId="12" xfId="1" applyNumberFormat="1" applyFont="1" applyBorder="1"/>
    <xf numFmtId="166" fontId="27" fillId="0" borderId="13" xfId="45" applyNumberFormat="1" applyFont="1" applyBorder="1"/>
    <xf numFmtId="164" fontId="27" fillId="0" borderId="13" xfId="1" applyNumberFormat="1" applyFont="1" applyBorder="1" applyAlignment="1">
      <alignment horizontal="center"/>
    </xf>
    <xf numFmtId="0" fontId="27" fillId="0" borderId="35" xfId="0" applyFont="1" applyBorder="1"/>
    <xf numFmtId="165" fontId="27" fillId="0" borderId="36" xfId="1" applyNumberFormat="1" applyFont="1" applyBorder="1"/>
    <xf numFmtId="165" fontId="27" fillId="0" borderId="37" xfId="1" applyNumberFormat="1" applyFont="1" applyBorder="1"/>
    <xf numFmtId="166" fontId="27" fillId="0" borderId="38" xfId="45" applyNumberFormat="1" applyFont="1" applyBorder="1"/>
    <xf numFmtId="164" fontId="27" fillId="0" borderId="3" xfId="1" applyNumberFormat="1" applyFont="1" applyBorder="1" applyAlignment="1">
      <alignment horizontal="center"/>
    </xf>
    <xf numFmtId="164" fontId="27" fillId="0" borderId="6" xfId="1" applyNumberFormat="1" applyFont="1" applyBorder="1" applyAlignment="1">
      <alignment horizontal="center"/>
    </xf>
    <xf numFmtId="164" fontId="27" fillId="0" borderId="39" xfId="1" applyNumberFormat="1" applyFont="1" applyBorder="1" applyAlignment="1">
      <alignment horizontal="center"/>
    </xf>
  </cellXfs>
  <cellStyles count="46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Neutral" xfId="10" builtinId="28" customBuiltin="1"/>
    <cellStyle name="Notiz 2" xfId="44" xr:uid="{00000000-0005-0000-0000-000030000000}"/>
    <cellStyle name="Prozent" xfId="45" builtinId="5"/>
    <cellStyle name="Schlecht" xfId="9" builtinId="27" customBuiltin="1"/>
    <cellStyle name="Standard" xfId="0" builtinId="0"/>
    <cellStyle name="Standard 2" xfId="43" xr:uid="{00000000-0005-0000-0000-000031000000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7"/>
  <sheetViews>
    <sheetView tabSelected="1" workbookViewId="0">
      <selection activeCell="U18" sqref="U18"/>
    </sheetView>
  </sheetViews>
  <sheetFormatPr baseColWidth="10" defaultColWidth="11.44140625" defaultRowHeight="13.8"/>
  <cols>
    <col min="1" max="1" width="2.5546875" style="35" customWidth="1"/>
    <col min="2" max="2" width="25.5546875" style="35" customWidth="1"/>
    <col min="3" max="3" width="12.5546875" style="35" customWidth="1"/>
    <col min="4" max="5" width="18.6640625" style="35" customWidth="1"/>
    <col min="6" max="6" width="17" style="35" customWidth="1"/>
    <col min="7" max="7" width="21.109375" style="35" customWidth="1"/>
    <col min="8" max="8" width="16.109375" style="35" customWidth="1"/>
    <col min="9" max="9" width="16.5546875" style="35" customWidth="1"/>
    <col min="10" max="16384" width="11.44140625" style="35"/>
  </cols>
  <sheetData>
    <row r="1" spans="2:12" ht="17.399999999999999">
      <c r="B1" s="33" t="s">
        <v>68</v>
      </c>
      <c r="C1" s="34"/>
      <c r="D1" s="34"/>
      <c r="E1" s="34"/>
      <c r="F1" s="34"/>
      <c r="G1" s="34"/>
      <c r="H1" s="34"/>
    </row>
    <row r="2" spans="2:12" ht="17.399999999999999">
      <c r="B2" s="33" t="s">
        <v>8</v>
      </c>
      <c r="C2" s="34"/>
      <c r="D2" s="34"/>
      <c r="E2" s="34"/>
      <c r="F2" s="34"/>
      <c r="G2" s="34"/>
      <c r="H2" s="34"/>
    </row>
    <row r="3" spans="2:12" ht="14.4" thickBot="1">
      <c r="B3" s="34"/>
      <c r="C3" s="34"/>
      <c r="D3" s="34"/>
      <c r="E3" s="34"/>
      <c r="F3" s="34"/>
      <c r="G3" s="34"/>
      <c r="H3" s="34"/>
    </row>
    <row r="4" spans="2:12" s="42" customFormat="1" ht="16.350000000000001" customHeight="1">
      <c r="B4" s="36" t="s">
        <v>0</v>
      </c>
      <c r="C4" s="37" t="s">
        <v>1</v>
      </c>
      <c r="D4" s="38" t="s">
        <v>2</v>
      </c>
      <c r="E4" s="39"/>
      <c r="F4" s="37" t="s">
        <v>3</v>
      </c>
      <c r="G4" s="38" t="s">
        <v>2</v>
      </c>
      <c r="H4" s="39"/>
      <c r="I4" s="40" t="s">
        <v>7</v>
      </c>
      <c r="J4" s="41"/>
    </row>
    <row r="5" spans="2:12" s="42" customFormat="1" ht="14.4" thickBot="1">
      <c r="B5" s="43"/>
      <c r="C5" s="44"/>
      <c r="D5" s="45" t="s">
        <v>4</v>
      </c>
      <c r="E5" s="46" t="s">
        <v>5</v>
      </c>
      <c r="F5" s="44"/>
      <c r="G5" s="45" t="s">
        <v>4</v>
      </c>
      <c r="H5" s="46" t="s">
        <v>5</v>
      </c>
      <c r="I5" s="47"/>
      <c r="J5" s="41"/>
      <c r="L5" s="48"/>
    </row>
    <row r="6" spans="2:12" s="42" customFormat="1">
      <c r="B6" s="49" t="s">
        <v>9</v>
      </c>
      <c r="C6" s="50">
        <v>2878682</v>
      </c>
      <c r="D6" s="51">
        <v>119681</v>
      </c>
      <c r="E6" s="52">
        <v>4.3378382247777368E-2</v>
      </c>
      <c r="F6" s="50">
        <v>12392808</v>
      </c>
      <c r="G6" s="51">
        <v>372221</v>
      </c>
      <c r="H6" s="52">
        <v>3.0965293125868147E-2</v>
      </c>
      <c r="I6" s="53">
        <f>F6/C6</f>
        <v>4.3050284817843725</v>
      </c>
      <c r="J6" s="41"/>
    </row>
    <row r="7" spans="2:12" s="42" customFormat="1">
      <c r="B7" s="54" t="s">
        <v>10</v>
      </c>
      <c r="C7" s="55">
        <v>694472</v>
      </c>
      <c r="D7" s="56">
        <v>4937</v>
      </c>
      <c r="E7" s="57">
        <v>7.1598976121589183E-3</v>
      </c>
      <c r="F7" s="55">
        <v>3783181</v>
      </c>
      <c r="G7" s="56">
        <v>10842</v>
      </c>
      <c r="H7" s="57">
        <v>2.87407892026671E-3</v>
      </c>
      <c r="I7" s="58">
        <f t="shared" ref="I7:I64" si="0">F7/C7</f>
        <v>5.4475644806414083</v>
      </c>
      <c r="J7" s="41"/>
    </row>
    <row r="8" spans="2:12" s="42" customFormat="1">
      <c r="B8" s="54" t="s">
        <v>12</v>
      </c>
      <c r="C8" s="55">
        <v>181321</v>
      </c>
      <c r="D8" s="56">
        <v>10767</v>
      </c>
      <c r="E8" s="57">
        <v>6.312956600255637E-2</v>
      </c>
      <c r="F8" s="55">
        <v>948043</v>
      </c>
      <c r="G8" s="56">
        <v>35459</v>
      </c>
      <c r="H8" s="57">
        <v>3.8855601237803863E-2</v>
      </c>
      <c r="I8" s="58">
        <f t="shared" si="0"/>
        <v>5.2285339260207033</v>
      </c>
      <c r="J8" s="41"/>
    </row>
    <row r="9" spans="2:12" s="42" customFormat="1">
      <c r="B9" s="54" t="s">
        <v>11</v>
      </c>
      <c r="C9" s="55">
        <v>217696</v>
      </c>
      <c r="D9" s="56">
        <v>3444</v>
      </c>
      <c r="E9" s="57">
        <v>1.6074529059238653E-2</v>
      </c>
      <c r="F9" s="55">
        <v>863023</v>
      </c>
      <c r="G9" s="56">
        <v>-5865</v>
      </c>
      <c r="H9" s="57">
        <v>-6.7500069053779083E-3</v>
      </c>
      <c r="I9" s="58">
        <f t="shared" si="0"/>
        <v>3.964349367925915</v>
      </c>
      <c r="J9" s="41"/>
    </row>
    <row r="10" spans="2:12" s="42" customFormat="1">
      <c r="B10" s="54" t="s">
        <v>14</v>
      </c>
      <c r="C10" s="55">
        <v>155283</v>
      </c>
      <c r="D10" s="56">
        <v>-6463</v>
      </c>
      <c r="E10" s="57">
        <v>-3.9957711473544939E-2</v>
      </c>
      <c r="F10" s="55">
        <v>811049</v>
      </c>
      <c r="G10" s="56">
        <v>-38010</v>
      </c>
      <c r="H10" s="57">
        <v>-4.4767206990326935E-2</v>
      </c>
      <c r="I10" s="58">
        <f t="shared" si="0"/>
        <v>5.223037937185655</v>
      </c>
      <c r="J10" s="41"/>
    </row>
    <row r="11" spans="2:12" s="42" customFormat="1">
      <c r="B11" s="54" t="s">
        <v>16</v>
      </c>
      <c r="C11" s="55">
        <v>120493</v>
      </c>
      <c r="D11" s="56">
        <v>14084</v>
      </c>
      <c r="E11" s="57">
        <v>0.13235722542266162</v>
      </c>
      <c r="F11" s="55">
        <v>647742</v>
      </c>
      <c r="G11" s="56">
        <v>70769</v>
      </c>
      <c r="H11" s="57">
        <v>0.12265565286417215</v>
      </c>
      <c r="I11" s="58">
        <f t="shared" si="0"/>
        <v>5.3757645672362706</v>
      </c>
      <c r="J11" s="41"/>
    </row>
    <row r="12" spans="2:12" s="42" customFormat="1">
      <c r="B12" s="54" t="s">
        <v>13</v>
      </c>
      <c r="C12" s="55">
        <v>141963</v>
      </c>
      <c r="D12" s="56">
        <v>10446</v>
      </c>
      <c r="E12" s="57">
        <v>7.9426994228882955E-2</v>
      </c>
      <c r="F12" s="55">
        <v>568951</v>
      </c>
      <c r="G12" s="56">
        <v>30152</v>
      </c>
      <c r="H12" s="57">
        <v>5.5961499557348846E-2</v>
      </c>
      <c r="I12" s="58">
        <f t="shared" si="0"/>
        <v>4.0077414537590776</v>
      </c>
      <c r="J12" s="41"/>
    </row>
    <row r="13" spans="2:12" s="42" customFormat="1">
      <c r="B13" s="54" t="s">
        <v>20</v>
      </c>
      <c r="C13" s="55">
        <v>76779</v>
      </c>
      <c r="D13" s="56">
        <v>5589</v>
      </c>
      <c r="E13" s="57">
        <v>7.850821744627054E-2</v>
      </c>
      <c r="F13" s="55">
        <v>396790</v>
      </c>
      <c r="G13" s="56">
        <v>28536</v>
      </c>
      <c r="H13" s="57">
        <v>7.7489993319828157E-2</v>
      </c>
      <c r="I13" s="58">
        <f t="shared" si="0"/>
        <v>5.1679495695437554</v>
      </c>
      <c r="J13" s="41"/>
    </row>
    <row r="14" spans="2:12" s="42" customFormat="1">
      <c r="B14" s="54" t="s">
        <v>17</v>
      </c>
      <c r="C14" s="55">
        <v>68345</v>
      </c>
      <c r="D14" s="56">
        <v>9997</v>
      </c>
      <c r="E14" s="57">
        <v>0.17133406457804895</v>
      </c>
      <c r="F14" s="55">
        <v>256503</v>
      </c>
      <c r="G14" s="56">
        <v>42649</v>
      </c>
      <c r="H14" s="57">
        <v>0.19943045255174091</v>
      </c>
      <c r="I14" s="58">
        <f t="shared" si="0"/>
        <v>3.7530616723973957</v>
      </c>
      <c r="J14" s="41"/>
    </row>
    <row r="15" spans="2:12" s="42" customFormat="1">
      <c r="B15" s="54" t="s">
        <v>18</v>
      </c>
      <c r="C15" s="55">
        <v>51058</v>
      </c>
      <c r="D15" s="56">
        <v>-1756</v>
      </c>
      <c r="E15" s="57">
        <v>-3.3248759798538266E-2</v>
      </c>
      <c r="F15" s="55">
        <v>238523</v>
      </c>
      <c r="G15" s="56">
        <v>-13304</v>
      </c>
      <c r="H15" s="57">
        <v>-5.2829918952296613E-2</v>
      </c>
      <c r="I15" s="58">
        <f t="shared" si="0"/>
        <v>4.6716087586666148</v>
      </c>
      <c r="J15" s="41"/>
    </row>
    <row r="16" spans="2:12" s="42" customFormat="1">
      <c r="B16" s="54" t="s">
        <v>15</v>
      </c>
      <c r="C16" s="55">
        <v>101674</v>
      </c>
      <c r="D16" s="56">
        <v>2547</v>
      </c>
      <c r="E16" s="57">
        <v>2.5694311337980572E-2</v>
      </c>
      <c r="F16" s="55">
        <v>230194</v>
      </c>
      <c r="G16" s="56">
        <v>2426</v>
      </c>
      <c r="H16" s="57">
        <v>1.0651188929085736E-2</v>
      </c>
      <c r="I16" s="58">
        <f t="shared" si="0"/>
        <v>2.264039970887346</v>
      </c>
      <c r="J16" s="41"/>
    </row>
    <row r="17" spans="2:10" s="42" customFormat="1">
      <c r="B17" s="54" t="s">
        <v>30</v>
      </c>
      <c r="C17" s="55">
        <v>36668</v>
      </c>
      <c r="D17" s="56">
        <v>5081</v>
      </c>
      <c r="E17" s="57">
        <v>0.16085731471808024</v>
      </c>
      <c r="F17" s="55">
        <v>201856</v>
      </c>
      <c r="G17" s="56">
        <v>23403</v>
      </c>
      <c r="H17" s="57">
        <v>0.1311437745512824</v>
      </c>
      <c r="I17" s="58">
        <f t="shared" si="0"/>
        <v>5.5049634558743321</v>
      </c>
      <c r="J17" s="41"/>
    </row>
    <row r="18" spans="2:10" s="42" customFormat="1">
      <c r="B18" s="54" t="s">
        <v>19</v>
      </c>
      <c r="C18" s="55">
        <v>30839</v>
      </c>
      <c r="D18" s="56">
        <v>1393</v>
      </c>
      <c r="E18" s="57">
        <v>4.7306934727976632E-2</v>
      </c>
      <c r="F18" s="55">
        <v>169535</v>
      </c>
      <c r="G18" s="56">
        <v>3427</v>
      </c>
      <c r="H18" s="57">
        <v>2.063115563368411E-2</v>
      </c>
      <c r="I18" s="58">
        <f t="shared" si="0"/>
        <v>5.4974220953986839</v>
      </c>
      <c r="J18" s="41"/>
    </row>
    <row r="19" spans="2:10" s="42" customFormat="1">
      <c r="B19" s="54" t="s">
        <v>23</v>
      </c>
      <c r="C19" s="55">
        <v>26789</v>
      </c>
      <c r="D19" s="56">
        <v>1061</v>
      </c>
      <c r="E19" s="57">
        <v>4.1239116915422883E-2</v>
      </c>
      <c r="F19" s="55">
        <v>146232</v>
      </c>
      <c r="G19" s="56">
        <v>2414</v>
      </c>
      <c r="H19" s="57">
        <v>1.6785103394568134E-2</v>
      </c>
      <c r="I19" s="58">
        <f t="shared" si="0"/>
        <v>5.4586584045690394</v>
      </c>
      <c r="J19" s="41"/>
    </row>
    <row r="20" spans="2:10" s="42" customFormat="1">
      <c r="B20" s="54" t="s">
        <v>28</v>
      </c>
      <c r="C20" s="55">
        <v>23949</v>
      </c>
      <c r="D20" s="56">
        <v>1376</v>
      </c>
      <c r="E20" s="57">
        <v>6.0957781420280868E-2</v>
      </c>
      <c r="F20" s="55">
        <v>136615</v>
      </c>
      <c r="G20" s="56">
        <v>4912</v>
      </c>
      <c r="H20" s="57">
        <v>3.7296037296037296E-2</v>
      </c>
      <c r="I20" s="58">
        <f t="shared" si="0"/>
        <v>5.7044135454507492</v>
      </c>
      <c r="J20" s="41"/>
    </row>
    <row r="21" spans="2:10" s="42" customFormat="1">
      <c r="B21" s="54" t="s">
        <v>25</v>
      </c>
      <c r="C21" s="55">
        <v>20177</v>
      </c>
      <c r="D21" s="56">
        <v>-2590</v>
      </c>
      <c r="E21" s="57">
        <v>-0.11376114551763518</v>
      </c>
      <c r="F21" s="55">
        <v>99642</v>
      </c>
      <c r="G21" s="56">
        <v>-16591</v>
      </c>
      <c r="H21" s="57">
        <v>-0.14273915325251865</v>
      </c>
      <c r="I21" s="58">
        <f t="shared" si="0"/>
        <v>4.9383952024582447</v>
      </c>
      <c r="J21" s="41"/>
    </row>
    <row r="22" spans="2:10" s="42" customFormat="1">
      <c r="B22" s="54" t="s">
        <v>21</v>
      </c>
      <c r="C22" s="55">
        <v>20158</v>
      </c>
      <c r="D22" s="56">
        <v>1028</v>
      </c>
      <c r="E22" s="57">
        <v>5.3737584945112389E-2</v>
      </c>
      <c r="F22" s="55">
        <v>98582</v>
      </c>
      <c r="G22" s="56">
        <v>2809</v>
      </c>
      <c r="H22" s="57">
        <v>2.9329769350443236E-2</v>
      </c>
      <c r="I22" s="58">
        <f t="shared" si="0"/>
        <v>4.8904653239408669</v>
      </c>
      <c r="J22" s="41"/>
    </row>
    <row r="23" spans="2:10" s="42" customFormat="1">
      <c r="B23" s="54" t="s">
        <v>22</v>
      </c>
      <c r="C23" s="55">
        <v>17490</v>
      </c>
      <c r="D23" s="56">
        <v>490</v>
      </c>
      <c r="E23" s="57">
        <v>2.8823529411764706E-2</v>
      </c>
      <c r="F23" s="55">
        <v>81803</v>
      </c>
      <c r="G23" s="56">
        <v>-83</v>
      </c>
      <c r="H23" s="57">
        <v>-1.0136042791197518E-3</v>
      </c>
      <c r="I23" s="58">
        <f t="shared" si="0"/>
        <v>4.6771297884505429</v>
      </c>
      <c r="J23" s="41"/>
    </row>
    <row r="24" spans="2:10" s="42" customFormat="1">
      <c r="B24" s="54" t="s">
        <v>27</v>
      </c>
      <c r="C24" s="55">
        <v>18713</v>
      </c>
      <c r="D24" s="56">
        <v>1478</v>
      </c>
      <c r="E24" s="57">
        <v>8.5755729619959378E-2</v>
      </c>
      <c r="F24" s="55">
        <v>79860</v>
      </c>
      <c r="G24" s="56">
        <v>6933</v>
      </c>
      <c r="H24" s="57">
        <v>9.5067670410136168E-2</v>
      </c>
      <c r="I24" s="58">
        <f t="shared" si="0"/>
        <v>4.2676214396408918</v>
      </c>
      <c r="J24" s="41"/>
    </row>
    <row r="25" spans="2:10" s="42" customFormat="1">
      <c r="B25" s="54" t="s">
        <v>24</v>
      </c>
      <c r="C25" s="55">
        <v>19754</v>
      </c>
      <c r="D25" s="56">
        <v>664</v>
      </c>
      <c r="E25" s="57">
        <v>3.4782608695652174E-2</v>
      </c>
      <c r="F25" s="55">
        <v>64596</v>
      </c>
      <c r="G25" s="56">
        <v>-694</v>
      </c>
      <c r="H25" s="57">
        <v>-1.0629499157604534E-2</v>
      </c>
      <c r="I25" s="58">
        <f t="shared" si="0"/>
        <v>3.2700212615166548</v>
      </c>
      <c r="J25" s="41"/>
    </row>
    <row r="26" spans="2:10" s="42" customFormat="1">
      <c r="B26" s="54" t="s">
        <v>26</v>
      </c>
      <c r="C26" s="55">
        <v>15946</v>
      </c>
      <c r="D26" s="56">
        <v>1956</v>
      </c>
      <c r="E26" s="57">
        <v>0.13981415296640456</v>
      </c>
      <c r="F26" s="55">
        <v>63679</v>
      </c>
      <c r="G26" s="56">
        <v>5657</v>
      </c>
      <c r="H26" s="57">
        <v>9.7497500947916302E-2</v>
      </c>
      <c r="I26" s="58">
        <f t="shared" si="0"/>
        <v>3.9934152765583844</v>
      </c>
      <c r="J26" s="41"/>
    </row>
    <row r="27" spans="2:10" s="42" customFormat="1">
      <c r="B27" s="54" t="s">
        <v>45</v>
      </c>
      <c r="C27" s="55">
        <v>12275</v>
      </c>
      <c r="D27" s="56">
        <v>710</v>
      </c>
      <c r="E27" s="57">
        <v>6.1392131431041934E-2</v>
      </c>
      <c r="F27" s="55">
        <v>58540</v>
      </c>
      <c r="G27" s="56">
        <v>1398</v>
      </c>
      <c r="H27" s="57">
        <v>2.4465366980504707E-2</v>
      </c>
      <c r="I27" s="58">
        <f t="shared" si="0"/>
        <v>4.7690427698574336</v>
      </c>
      <c r="J27" s="41"/>
    </row>
    <row r="28" spans="2:10" s="42" customFormat="1">
      <c r="B28" s="54" t="s">
        <v>44</v>
      </c>
      <c r="C28" s="55">
        <v>9385</v>
      </c>
      <c r="D28" s="56">
        <v>1178</v>
      </c>
      <c r="E28" s="57">
        <v>0.14353600584866577</v>
      </c>
      <c r="F28" s="55">
        <v>51947</v>
      </c>
      <c r="G28" s="56">
        <v>6729</v>
      </c>
      <c r="H28" s="57">
        <v>0.14881241983280993</v>
      </c>
      <c r="I28" s="58">
        <f t="shared" si="0"/>
        <v>5.5351092168353757</v>
      </c>
      <c r="J28" s="41"/>
    </row>
    <row r="29" spans="2:10" s="42" customFormat="1">
      <c r="B29" s="54" t="s">
        <v>31</v>
      </c>
      <c r="C29" s="55">
        <v>13037</v>
      </c>
      <c r="D29" s="56">
        <v>1668</v>
      </c>
      <c r="E29" s="57">
        <v>0.14671475063769901</v>
      </c>
      <c r="F29" s="55">
        <v>47649</v>
      </c>
      <c r="G29" s="56">
        <v>3817</v>
      </c>
      <c r="H29" s="57">
        <v>8.7082496805986495E-2</v>
      </c>
      <c r="I29" s="58">
        <f t="shared" si="0"/>
        <v>3.654905269617243</v>
      </c>
      <c r="J29" s="41"/>
    </row>
    <row r="30" spans="2:10" s="42" customFormat="1">
      <c r="B30" s="54" t="s">
        <v>43</v>
      </c>
      <c r="C30" s="55">
        <v>10816</v>
      </c>
      <c r="D30" s="56">
        <v>726</v>
      </c>
      <c r="E30" s="57">
        <v>7.1952428146679875E-2</v>
      </c>
      <c r="F30" s="55">
        <v>47387</v>
      </c>
      <c r="G30" s="56">
        <v>2089</v>
      </c>
      <c r="H30" s="57">
        <v>4.6116826349949222E-2</v>
      </c>
      <c r="I30" s="58">
        <f t="shared" si="0"/>
        <v>4.381194526627219</v>
      </c>
      <c r="J30" s="41"/>
    </row>
    <row r="31" spans="2:10" s="42" customFormat="1">
      <c r="B31" s="54" t="s">
        <v>40</v>
      </c>
      <c r="C31" s="55">
        <v>29402</v>
      </c>
      <c r="D31" s="56">
        <v>-5591</v>
      </c>
      <c r="E31" s="57">
        <v>-0.15977481210527819</v>
      </c>
      <c r="F31" s="55">
        <v>45341</v>
      </c>
      <c r="G31" s="56">
        <v>-7178</v>
      </c>
      <c r="H31" s="57">
        <v>-0.13667434642700738</v>
      </c>
      <c r="I31" s="58">
        <f t="shared" si="0"/>
        <v>1.5421059791850895</v>
      </c>
      <c r="J31" s="41"/>
    </row>
    <row r="32" spans="2:10" s="42" customFormat="1">
      <c r="B32" s="54" t="s">
        <v>39</v>
      </c>
      <c r="C32" s="55">
        <v>9969</v>
      </c>
      <c r="D32" s="56">
        <v>1891</v>
      </c>
      <c r="E32" s="57">
        <v>0.23409259717751918</v>
      </c>
      <c r="F32" s="55">
        <v>45197</v>
      </c>
      <c r="G32" s="56">
        <v>10276</v>
      </c>
      <c r="H32" s="57">
        <v>0.29426419632885659</v>
      </c>
      <c r="I32" s="58">
        <f t="shared" si="0"/>
        <v>4.5337546393820842</v>
      </c>
      <c r="J32" s="41"/>
    </row>
    <row r="33" spans="2:10" s="42" customFormat="1">
      <c r="B33" s="54" t="s">
        <v>32</v>
      </c>
      <c r="C33" s="55">
        <v>9134</v>
      </c>
      <c r="D33" s="56">
        <v>510</v>
      </c>
      <c r="E33" s="57">
        <v>5.913729128014842E-2</v>
      </c>
      <c r="F33" s="55">
        <v>39660</v>
      </c>
      <c r="G33" s="56">
        <v>900</v>
      </c>
      <c r="H33" s="57">
        <v>2.3219814241486069E-2</v>
      </c>
      <c r="I33" s="58">
        <f t="shared" si="0"/>
        <v>4.3420188307422816</v>
      </c>
      <c r="J33" s="41"/>
    </row>
    <row r="34" spans="2:10" s="42" customFormat="1">
      <c r="B34" s="54" t="s">
        <v>36</v>
      </c>
      <c r="C34" s="55">
        <v>6681</v>
      </c>
      <c r="D34" s="56">
        <v>410</v>
      </c>
      <c r="E34" s="57">
        <v>6.5380322117684575E-2</v>
      </c>
      <c r="F34" s="55">
        <v>39138</v>
      </c>
      <c r="G34" s="56">
        <v>5413</v>
      </c>
      <c r="H34" s="57">
        <v>0.1605040770941438</v>
      </c>
      <c r="I34" s="58">
        <f t="shared" si="0"/>
        <v>5.8581050740907052</v>
      </c>
      <c r="J34" s="41"/>
    </row>
    <row r="35" spans="2:10" s="42" customFormat="1">
      <c r="B35" s="54" t="s">
        <v>35</v>
      </c>
      <c r="C35" s="55">
        <v>9113</v>
      </c>
      <c r="D35" s="56">
        <v>1698</v>
      </c>
      <c r="E35" s="57">
        <v>0.22899527983816589</v>
      </c>
      <c r="F35" s="55">
        <v>36672</v>
      </c>
      <c r="G35" s="56">
        <v>7213</v>
      </c>
      <c r="H35" s="57">
        <v>0.24484877287076953</v>
      </c>
      <c r="I35" s="58">
        <f t="shared" si="0"/>
        <v>4.0241413365521783</v>
      </c>
      <c r="J35" s="41"/>
    </row>
    <row r="36" spans="2:10" s="42" customFormat="1">
      <c r="B36" s="54" t="s">
        <v>34</v>
      </c>
      <c r="C36" s="55">
        <v>14155</v>
      </c>
      <c r="D36" s="56">
        <v>-644</v>
      </c>
      <c r="E36" s="57">
        <v>-4.3516453814446923E-2</v>
      </c>
      <c r="F36" s="55">
        <v>35432</v>
      </c>
      <c r="G36" s="56">
        <v>708</v>
      </c>
      <c r="H36" s="57">
        <v>2.0389356064969475E-2</v>
      </c>
      <c r="I36" s="58">
        <f t="shared" si="0"/>
        <v>2.503143765453903</v>
      </c>
      <c r="J36" s="41"/>
    </row>
    <row r="37" spans="2:10" s="42" customFormat="1">
      <c r="B37" s="54" t="s">
        <v>33</v>
      </c>
      <c r="C37" s="55">
        <v>6929</v>
      </c>
      <c r="D37" s="56">
        <v>1140</v>
      </c>
      <c r="E37" s="57">
        <v>0.19692520297115218</v>
      </c>
      <c r="F37" s="55">
        <v>34935</v>
      </c>
      <c r="G37" s="56">
        <v>2560</v>
      </c>
      <c r="H37" s="57">
        <v>7.9073359073359079E-2</v>
      </c>
      <c r="I37" s="58">
        <f t="shared" si="0"/>
        <v>5.0418530812527056</v>
      </c>
      <c r="J37" s="41"/>
    </row>
    <row r="38" spans="2:10" s="42" customFormat="1">
      <c r="B38" s="54" t="s">
        <v>29</v>
      </c>
      <c r="C38" s="55">
        <v>13569</v>
      </c>
      <c r="D38" s="56">
        <v>1226</v>
      </c>
      <c r="E38" s="57">
        <v>9.93275540792352E-2</v>
      </c>
      <c r="F38" s="55">
        <v>33748</v>
      </c>
      <c r="G38" s="56">
        <v>2227</v>
      </c>
      <c r="H38" s="57">
        <v>7.0651311823863458E-2</v>
      </c>
      <c r="I38" s="58">
        <f t="shared" si="0"/>
        <v>2.48713980396492</v>
      </c>
      <c r="J38" s="41"/>
    </row>
    <row r="39" spans="2:10" s="42" customFormat="1">
      <c r="B39" s="54" t="s">
        <v>48</v>
      </c>
      <c r="C39" s="55">
        <v>5922</v>
      </c>
      <c r="D39" s="56">
        <v>304</v>
      </c>
      <c r="E39" s="57">
        <v>5.4111783552865791E-2</v>
      </c>
      <c r="F39" s="55">
        <v>31886</v>
      </c>
      <c r="G39" s="56">
        <v>1893</v>
      </c>
      <c r="H39" s="57">
        <v>6.3114726769579563E-2</v>
      </c>
      <c r="I39" s="58">
        <f t="shared" si="0"/>
        <v>5.3843296183721714</v>
      </c>
      <c r="J39" s="41"/>
    </row>
    <row r="40" spans="2:10" s="42" customFormat="1">
      <c r="B40" s="54" t="s">
        <v>49</v>
      </c>
      <c r="C40" s="55">
        <v>9158</v>
      </c>
      <c r="D40" s="56">
        <v>1746</v>
      </c>
      <c r="E40" s="57">
        <v>0.23556395035078251</v>
      </c>
      <c r="F40" s="55">
        <v>30927</v>
      </c>
      <c r="G40" s="56">
        <v>7278</v>
      </c>
      <c r="H40" s="57">
        <v>0.30775085627299253</v>
      </c>
      <c r="I40" s="58">
        <f t="shared" si="0"/>
        <v>3.3770473902598819</v>
      </c>
      <c r="J40" s="41"/>
    </row>
    <row r="41" spans="2:10" s="42" customFormat="1">
      <c r="B41" s="54" t="s">
        <v>38</v>
      </c>
      <c r="C41" s="55">
        <v>7579</v>
      </c>
      <c r="D41" s="56">
        <v>368</v>
      </c>
      <c r="E41" s="57">
        <v>5.1033143808071002E-2</v>
      </c>
      <c r="F41" s="55">
        <v>30079</v>
      </c>
      <c r="G41" s="56">
        <v>1718</v>
      </c>
      <c r="H41" s="57">
        <v>6.0576143295370401E-2</v>
      </c>
      <c r="I41" s="58">
        <f t="shared" si="0"/>
        <v>3.9687293838237236</v>
      </c>
      <c r="J41" s="41"/>
    </row>
    <row r="42" spans="2:10" s="42" customFormat="1">
      <c r="B42" s="54" t="s">
        <v>46</v>
      </c>
      <c r="C42" s="55">
        <v>5699</v>
      </c>
      <c r="D42" s="56">
        <v>284</v>
      </c>
      <c r="E42" s="57">
        <v>5.2446906740535551E-2</v>
      </c>
      <c r="F42" s="55">
        <v>29629</v>
      </c>
      <c r="G42" s="56">
        <v>653</v>
      </c>
      <c r="H42" s="57">
        <v>2.2535891772501381E-2</v>
      </c>
      <c r="I42" s="58">
        <f t="shared" si="0"/>
        <v>5.1989822775925605</v>
      </c>
      <c r="J42" s="41"/>
    </row>
    <row r="43" spans="2:10" s="42" customFormat="1">
      <c r="B43" s="54" t="s">
        <v>37</v>
      </c>
      <c r="C43" s="55">
        <v>5101</v>
      </c>
      <c r="D43" s="56">
        <v>771</v>
      </c>
      <c r="E43" s="57">
        <v>0.17806004618937643</v>
      </c>
      <c r="F43" s="55">
        <v>26177</v>
      </c>
      <c r="G43" s="56">
        <v>2880</v>
      </c>
      <c r="H43" s="57">
        <v>0.12362106709018328</v>
      </c>
      <c r="I43" s="58">
        <f t="shared" si="0"/>
        <v>5.1317388747304449</v>
      </c>
      <c r="J43" s="41"/>
    </row>
    <row r="44" spans="2:10" s="42" customFormat="1">
      <c r="B44" s="54" t="s">
        <v>55</v>
      </c>
      <c r="C44" s="55">
        <v>4155</v>
      </c>
      <c r="D44" s="56">
        <v>863</v>
      </c>
      <c r="E44" s="57">
        <v>0.26215066828675576</v>
      </c>
      <c r="F44" s="55">
        <v>24924</v>
      </c>
      <c r="G44" s="56">
        <v>5456</v>
      </c>
      <c r="H44" s="57">
        <v>0.28025477707006369</v>
      </c>
      <c r="I44" s="58">
        <f t="shared" si="0"/>
        <v>5.9985559566787003</v>
      </c>
      <c r="J44" s="41"/>
    </row>
    <row r="45" spans="2:10" s="42" customFormat="1">
      <c r="B45" s="54" t="s">
        <v>41</v>
      </c>
      <c r="C45" s="55">
        <v>4376</v>
      </c>
      <c r="D45" s="56">
        <v>-395</v>
      </c>
      <c r="E45" s="57">
        <v>-8.2791867533011945E-2</v>
      </c>
      <c r="F45" s="55">
        <v>23266</v>
      </c>
      <c r="G45" s="56">
        <v>-1599</v>
      </c>
      <c r="H45" s="57">
        <v>-6.4307259199678266E-2</v>
      </c>
      <c r="I45" s="58">
        <f t="shared" si="0"/>
        <v>5.3167276051188299</v>
      </c>
      <c r="J45" s="41"/>
    </row>
    <row r="46" spans="2:10" s="42" customFormat="1">
      <c r="B46" s="54" t="s">
        <v>6</v>
      </c>
      <c r="C46" s="55">
        <v>4923</v>
      </c>
      <c r="D46" s="56">
        <v>291</v>
      </c>
      <c r="E46" s="57">
        <v>6.2823834196891193E-2</v>
      </c>
      <c r="F46" s="55">
        <v>20889</v>
      </c>
      <c r="G46" s="56">
        <v>2280</v>
      </c>
      <c r="H46" s="57">
        <v>0.12252136063195228</v>
      </c>
      <c r="I46" s="58">
        <f t="shared" si="0"/>
        <v>4.2431444241316267</v>
      </c>
      <c r="J46" s="41"/>
    </row>
    <row r="47" spans="2:10" s="42" customFormat="1">
      <c r="B47" s="54" t="s">
        <v>52</v>
      </c>
      <c r="C47" s="55">
        <v>4470</v>
      </c>
      <c r="D47" s="56">
        <v>326</v>
      </c>
      <c r="E47" s="57">
        <v>7.8667953667953663E-2</v>
      </c>
      <c r="F47" s="55">
        <v>18645</v>
      </c>
      <c r="G47" s="56">
        <v>1723</v>
      </c>
      <c r="H47" s="57">
        <v>0.10182011582555253</v>
      </c>
      <c r="I47" s="58">
        <f t="shared" si="0"/>
        <v>4.1711409395973158</v>
      </c>
      <c r="J47" s="41"/>
    </row>
    <row r="48" spans="2:10" s="42" customFormat="1">
      <c r="B48" s="54" t="s">
        <v>42</v>
      </c>
      <c r="C48" s="55">
        <v>3196</v>
      </c>
      <c r="D48" s="56">
        <v>230</v>
      </c>
      <c r="E48" s="57">
        <v>7.7545515846257587E-2</v>
      </c>
      <c r="F48" s="55">
        <v>17550</v>
      </c>
      <c r="G48" s="56">
        <v>921</v>
      </c>
      <c r="H48" s="57">
        <v>5.5385170485296772E-2</v>
      </c>
      <c r="I48" s="58">
        <f t="shared" si="0"/>
        <v>5.4912390488110141</v>
      </c>
      <c r="J48" s="41"/>
    </row>
    <row r="49" spans="2:10" s="42" customFormat="1">
      <c r="B49" s="54" t="s">
        <v>56</v>
      </c>
      <c r="C49" s="55">
        <v>4207</v>
      </c>
      <c r="D49" s="56">
        <v>152</v>
      </c>
      <c r="E49" s="57">
        <v>3.7484586929716401E-2</v>
      </c>
      <c r="F49" s="55">
        <v>17327</v>
      </c>
      <c r="G49" s="56">
        <v>795</v>
      </c>
      <c r="H49" s="57">
        <v>4.8088555528671667E-2</v>
      </c>
      <c r="I49" s="58">
        <f t="shared" si="0"/>
        <v>4.1186118374138339</v>
      </c>
      <c r="J49" s="41"/>
    </row>
    <row r="50" spans="2:10" s="42" customFormat="1">
      <c r="B50" s="54" t="s">
        <v>50</v>
      </c>
      <c r="C50" s="55">
        <v>7762</v>
      </c>
      <c r="D50" s="56">
        <v>1554</v>
      </c>
      <c r="E50" s="57">
        <v>0.25032216494845361</v>
      </c>
      <c r="F50" s="55">
        <v>15546</v>
      </c>
      <c r="G50" s="56">
        <v>3575</v>
      </c>
      <c r="H50" s="57">
        <v>0.29863837607551585</v>
      </c>
      <c r="I50" s="58">
        <f t="shared" si="0"/>
        <v>2.0028343210512753</v>
      </c>
      <c r="J50" s="41"/>
    </row>
    <row r="51" spans="2:10" s="42" customFormat="1">
      <c r="B51" s="54" t="s">
        <v>51</v>
      </c>
      <c r="C51" s="55">
        <v>2424</v>
      </c>
      <c r="D51" s="56">
        <v>105</v>
      </c>
      <c r="E51" s="57">
        <v>4.5278137128072445E-2</v>
      </c>
      <c r="F51" s="55">
        <v>9752</v>
      </c>
      <c r="G51" s="56">
        <v>36</v>
      </c>
      <c r="H51" s="57">
        <v>3.7052284890901604E-3</v>
      </c>
      <c r="I51" s="58">
        <f t="shared" si="0"/>
        <v>4.0231023102310228</v>
      </c>
      <c r="J51" s="41"/>
    </row>
    <row r="52" spans="2:10" s="42" customFormat="1">
      <c r="B52" s="54" t="s">
        <v>47</v>
      </c>
      <c r="C52" s="55">
        <v>2153</v>
      </c>
      <c r="D52" s="56">
        <v>135</v>
      </c>
      <c r="E52" s="57">
        <v>6.6897918731417247E-2</v>
      </c>
      <c r="F52" s="55">
        <v>9273</v>
      </c>
      <c r="G52" s="56">
        <v>935</v>
      </c>
      <c r="H52" s="57">
        <v>0.11213720316622691</v>
      </c>
      <c r="I52" s="58">
        <f t="shared" si="0"/>
        <v>4.3070134695773339</v>
      </c>
      <c r="J52" s="41"/>
    </row>
    <row r="53" spans="2:10" s="42" customFormat="1">
      <c r="B53" s="54" t="s">
        <v>57</v>
      </c>
      <c r="C53" s="55">
        <v>1836</v>
      </c>
      <c r="D53" s="56">
        <v>121</v>
      </c>
      <c r="E53" s="57">
        <v>7.0553935860058314E-2</v>
      </c>
      <c r="F53" s="55">
        <v>8920</v>
      </c>
      <c r="G53" s="56">
        <v>394</v>
      </c>
      <c r="H53" s="57">
        <v>4.6211588083509267E-2</v>
      </c>
      <c r="I53" s="58">
        <f t="shared" si="0"/>
        <v>4.8583877995642704</v>
      </c>
      <c r="J53" s="41"/>
    </row>
    <row r="54" spans="2:10" s="42" customFormat="1">
      <c r="B54" s="59" t="s">
        <v>54</v>
      </c>
      <c r="C54" s="60">
        <v>2432</v>
      </c>
      <c r="D54" s="61">
        <v>121</v>
      </c>
      <c r="E54" s="62">
        <v>5.2358286456079622E-2</v>
      </c>
      <c r="F54" s="60">
        <v>8492</v>
      </c>
      <c r="G54" s="61">
        <v>845</v>
      </c>
      <c r="H54" s="62">
        <v>0.11050085000653852</v>
      </c>
      <c r="I54" s="58">
        <f t="shared" si="0"/>
        <v>3.4917763157894739</v>
      </c>
      <c r="J54" s="41"/>
    </row>
    <row r="55" spans="2:10" s="42" customFormat="1">
      <c r="B55" s="54" t="s">
        <v>59</v>
      </c>
      <c r="C55" s="63">
        <v>1762</v>
      </c>
      <c r="D55" s="56">
        <v>106</v>
      </c>
      <c r="E55" s="57">
        <v>6.4009661835748799E-2</v>
      </c>
      <c r="F55" s="63">
        <v>7907</v>
      </c>
      <c r="G55" s="56">
        <v>640</v>
      </c>
      <c r="H55" s="57">
        <v>8.8069354616760701E-2</v>
      </c>
      <c r="I55" s="58">
        <f t="shared" si="0"/>
        <v>4.4875141884222476</v>
      </c>
      <c r="J55" s="41"/>
    </row>
    <row r="56" spans="2:10" s="42" customFormat="1">
      <c r="B56" s="54" t="s">
        <v>53</v>
      </c>
      <c r="C56" s="63">
        <v>2500</v>
      </c>
      <c r="D56" s="56">
        <v>-797</v>
      </c>
      <c r="E56" s="57">
        <v>-0.24173491052471943</v>
      </c>
      <c r="F56" s="63">
        <v>6282</v>
      </c>
      <c r="G56" s="56">
        <v>-549</v>
      </c>
      <c r="H56" s="57">
        <v>-8.0368906455862976E-2</v>
      </c>
      <c r="I56" s="58">
        <f t="shared" si="0"/>
        <v>2.5127999999999999</v>
      </c>
      <c r="J56" s="41"/>
    </row>
    <row r="57" spans="2:10" s="42" customFormat="1">
      <c r="B57" s="54" t="s">
        <v>60</v>
      </c>
      <c r="C57" s="63">
        <v>1836</v>
      </c>
      <c r="D57" s="56">
        <v>206</v>
      </c>
      <c r="E57" s="57">
        <v>0.1263803680981595</v>
      </c>
      <c r="F57" s="63">
        <v>6261</v>
      </c>
      <c r="G57" s="56">
        <v>957</v>
      </c>
      <c r="H57" s="57">
        <v>0.18042986425339366</v>
      </c>
      <c r="I57" s="58">
        <f t="shared" si="0"/>
        <v>3.4101307189542482</v>
      </c>
    </row>
    <row r="58" spans="2:10" s="42" customFormat="1">
      <c r="B58" s="54" t="s">
        <v>58</v>
      </c>
      <c r="C58" s="63">
        <v>1276</v>
      </c>
      <c r="D58" s="56">
        <v>-54</v>
      </c>
      <c r="E58" s="57">
        <v>-4.06015037593985E-2</v>
      </c>
      <c r="F58" s="63">
        <v>5102</v>
      </c>
      <c r="G58" s="56">
        <v>-480</v>
      </c>
      <c r="H58" s="57">
        <v>-8.5990684342529558E-2</v>
      </c>
      <c r="I58" s="58">
        <f t="shared" si="0"/>
        <v>3.9984326018808778</v>
      </c>
    </row>
    <row r="59" spans="2:10" s="42" customFormat="1">
      <c r="B59" s="54" t="s">
        <v>61</v>
      </c>
      <c r="C59" s="63">
        <v>1166</v>
      </c>
      <c r="D59" s="56">
        <v>135</v>
      </c>
      <c r="E59" s="57">
        <v>0.13094083414161009</v>
      </c>
      <c r="F59" s="63">
        <v>4068</v>
      </c>
      <c r="G59" s="56">
        <v>117</v>
      </c>
      <c r="H59" s="57">
        <v>2.9612756264236904E-2</v>
      </c>
      <c r="I59" s="58">
        <f t="shared" si="0"/>
        <v>3.48885077186964</v>
      </c>
    </row>
    <row r="60" spans="2:10" s="42" customFormat="1" ht="14.4" thickBot="1">
      <c r="B60" s="64" t="s">
        <v>62</v>
      </c>
      <c r="C60" s="65">
        <v>1454</v>
      </c>
      <c r="D60" s="66">
        <v>312</v>
      </c>
      <c r="E60" s="67">
        <v>0.27320490367775829</v>
      </c>
      <c r="F60" s="65">
        <v>3421</v>
      </c>
      <c r="G60" s="66">
        <v>656</v>
      </c>
      <c r="H60" s="67">
        <v>0.237251356238698</v>
      </c>
      <c r="I60" s="68">
        <f t="shared" si="0"/>
        <v>2.3528198074277853</v>
      </c>
    </row>
    <row r="61" spans="2:10" s="42" customFormat="1" ht="14.4" thickBot="1">
      <c r="B61" s="69"/>
      <c r="C61" s="70"/>
      <c r="D61" s="71"/>
      <c r="E61" s="72"/>
      <c r="F61" s="70"/>
      <c r="G61" s="71"/>
      <c r="H61" s="72"/>
      <c r="I61" s="68"/>
    </row>
    <row r="62" spans="2:10" s="42" customFormat="1">
      <c r="B62" s="59" t="s">
        <v>63</v>
      </c>
      <c r="C62" s="60">
        <v>5148101</v>
      </c>
      <c r="D62" s="61">
        <v>197016</v>
      </c>
      <c r="E62" s="62">
        <v>3.9792489928975161E-2</v>
      </c>
      <c r="F62" s="60">
        <v>23151176</v>
      </c>
      <c r="G62" s="61">
        <v>635338</v>
      </c>
      <c r="H62" s="62">
        <v>2.8217381915787456E-2</v>
      </c>
      <c r="I62" s="73">
        <f t="shared" si="0"/>
        <v>4.4970322066330866</v>
      </c>
    </row>
    <row r="63" spans="2:10" s="42" customFormat="1">
      <c r="B63" s="54" t="s">
        <v>64</v>
      </c>
      <c r="C63" s="63">
        <v>553406</v>
      </c>
      <c r="D63" s="56">
        <v>18019</v>
      </c>
      <c r="E63" s="57">
        <v>3.3656028256195986E-2</v>
      </c>
      <c r="F63" s="63">
        <v>1595973</v>
      </c>
      <c r="G63" s="56">
        <v>33600</v>
      </c>
      <c r="H63" s="57">
        <v>2.15057479871964E-2</v>
      </c>
      <c r="I63" s="74">
        <f t="shared" si="0"/>
        <v>2.8839098238905976</v>
      </c>
    </row>
    <row r="64" spans="2:10" s="42" customFormat="1" ht="14.4" thickBot="1">
      <c r="B64" s="64" t="s">
        <v>65</v>
      </c>
      <c r="C64" s="65">
        <v>5701507</v>
      </c>
      <c r="D64" s="66">
        <v>215035</v>
      </c>
      <c r="E64" s="67">
        <v>3.9193674915318985E-2</v>
      </c>
      <c r="F64" s="65">
        <v>24747149</v>
      </c>
      <c r="G64" s="66">
        <v>668938</v>
      </c>
      <c r="H64" s="67">
        <v>2.7781881303390855E-2</v>
      </c>
      <c r="I64" s="75">
        <f t="shared" si="0"/>
        <v>4.3404575316666278</v>
      </c>
    </row>
    <row r="65" spans="2:2" s="42" customFormat="1"/>
    <row r="66" spans="2:2" s="42" customFormat="1">
      <c r="B66" s="42" t="s">
        <v>66</v>
      </c>
    </row>
    <row r="67" spans="2:2">
      <c r="B67" s="42" t="s">
        <v>67</v>
      </c>
    </row>
  </sheetData>
  <mergeCells count="6">
    <mergeCell ref="B4:B5"/>
    <mergeCell ref="C4:C5"/>
    <mergeCell ref="F4:F5"/>
    <mergeCell ref="I4:I5"/>
    <mergeCell ref="D4:E4"/>
    <mergeCell ref="G4:H4"/>
  </mergeCells>
  <phoneticPr fontId="0" type="noConversion"/>
  <conditionalFormatting sqref="E6:E64 H6:H64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workbookViewId="0">
      <selection activeCell="B4" sqref="B4:H56"/>
    </sheetView>
  </sheetViews>
  <sheetFormatPr baseColWidth="10" defaultColWidth="11.44140625" defaultRowHeight="14.4"/>
  <cols>
    <col min="1" max="1" width="2.5546875" style="3" customWidth="1"/>
    <col min="2" max="2" width="25.5546875" style="3" customWidth="1"/>
    <col min="3" max="3" width="12.5546875" style="3" customWidth="1"/>
    <col min="4" max="4" width="16.109375" style="3" customWidth="1"/>
    <col min="5" max="5" width="14.5546875" style="3" customWidth="1"/>
    <col min="6" max="6" width="17" style="3" customWidth="1"/>
    <col min="7" max="7" width="15.44140625" style="3" customWidth="1"/>
    <col min="8" max="8" width="15.5546875" style="3" customWidth="1"/>
    <col min="9" max="16384" width="11.44140625" style="3"/>
  </cols>
  <sheetData>
    <row r="1" spans="2:8" ht="18.600000000000001">
      <c r="B1" s="6"/>
      <c r="C1" s="2"/>
      <c r="D1" s="2"/>
      <c r="E1" s="2"/>
      <c r="F1" s="2"/>
      <c r="G1" s="2"/>
      <c r="H1" s="2"/>
    </row>
    <row r="2" spans="2:8" ht="18.600000000000001">
      <c r="B2" s="6"/>
      <c r="C2" s="2"/>
      <c r="D2" s="2"/>
      <c r="E2" s="2"/>
      <c r="F2" s="2"/>
      <c r="G2" s="2"/>
      <c r="H2" s="2"/>
    </row>
    <row r="3" spans="2:8" ht="15" thickBot="1">
      <c r="B3" s="2"/>
      <c r="C3" s="2"/>
      <c r="D3" s="2"/>
      <c r="E3" s="2"/>
      <c r="F3" s="2"/>
      <c r="G3" s="2"/>
      <c r="H3" s="2"/>
    </row>
    <row r="4" spans="2:8" s="4" customFormat="1">
      <c r="B4" s="29" t="s">
        <v>0</v>
      </c>
      <c r="C4" s="31" t="s">
        <v>1</v>
      </c>
      <c r="D4" s="27" t="s">
        <v>2</v>
      </c>
      <c r="E4" s="28"/>
      <c r="F4" s="31" t="s">
        <v>3</v>
      </c>
      <c r="G4" s="27" t="s">
        <v>2</v>
      </c>
      <c r="H4" s="28"/>
    </row>
    <row r="5" spans="2:8" s="4" customFormat="1" ht="15" thickBot="1">
      <c r="B5" s="30"/>
      <c r="C5" s="32"/>
      <c r="D5" s="7" t="s">
        <v>4</v>
      </c>
      <c r="E5" s="8" t="s">
        <v>5</v>
      </c>
      <c r="F5" s="32"/>
      <c r="G5" s="7" t="s">
        <v>4</v>
      </c>
      <c r="H5" s="8" t="s">
        <v>5</v>
      </c>
    </row>
    <row r="6" spans="2:8" s="4" customFormat="1">
      <c r="B6" s="9"/>
      <c r="C6" s="10"/>
      <c r="D6" s="11"/>
      <c r="E6" s="12"/>
      <c r="F6" s="10"/>
      <c r="G6" s="11"/>
      <c r="H6" s="12"/>
    </row>
    <row r="7" spans="2:8" s="4" customFormat="1">
      <c r="B7" s="13"/>
      <c r="C7" s="14"/>
      <c r="D7" s="15"/>
      <c r="E7" s="16"/>
      <c r="F7" s="14"/>
      <c r="G7" s="15"/>
      <c r="H7" s="16"/>
    </row>
    <row r="8" spans="2:8" s="4" customFormat="1">
      <c r="B8" s="13"/>
      <c r="C8" s="14"/>
      <c r="D8" s="15"/>
      <c r="E8" s="16"/>
      <c r="F8" s="14"/>
      <c r="G8" s="15"/>
      <c r="H8" s="16"/>
    </row>
    <row r="9" spans="2:8" s="4" customFormat="1">
      <c r="B9" s="13"/>
      <c r="C9" s="14"/>
      <c r="D9" s="15"/>
      <c r="E9" s="16"/>
      <c r="F9" s="14"/>
      <c r="G9" s="15"/>
      <c r="H9" s="16"/>
    </row>
    <row r="10" spans="2:8" s="4" customFormat="1">
      <c r="B10" s="13"/>
      <c r="C10" s="14"/>
      <c r="D10" s="15"/>
      <c r="E10" s="16"/>
      <c r="F10" s="14"/>
      <c r="G10" s="15"/>
      <c r="H10" s="16"/>
    </row>
    <row r="11" spans="2:8" s="4" customFormat="1">
      <c r="B11" s="13"/>
      <c r="C11" s="14"/>
      <c r="D11" s="15"/>
      <c r="E11" s="16"/>
      <c r="F11" s="14"/>
      <c r="G11" s="15"/>
      <c r="H11" s="16"/>
    </row>
    <row r="12" spans="2:8" s="4" customFormat="1">
      <c r="B12" s="13"/>
      <c r="C12" s="14"/>
      <c r="D12" s="15"/>
      <c r="E12" s="16"/>
      <c r="F12" s="14"/>
      <c r="G12" s="15"/>
      <c r="H12" s="16"/>
    </row>
    <row r="13" spans="2:8" s="4" customFormat="1">
      <c r="B13" s="13"/>
      <c r="C13" s="14"/>
      <c r="D13" s="15"/>
      <c r="E13" s="16"/>
      <c r="F13" s="14"/>
      <c r="G13" s="15"/>
      <c r="H13" s="16"/>
    </row>
    <row r="14" spans="2:8" s="4" customFormat="1">
      <c r="B14" s="13"/>
      <c r="C14" s="14"/>
      <c r="D14" s="15"/>
      <c r="E14" s="16"/>
      <c r="F14" s="14"/>
      <c r="G14" s="15"/>
      <c r="H14" s="16"/>
    </row>
    <row r="15" spans="2:8" s="4" customFormat="1">
      <c r="B15" s="13"/>
      <c r="C15" s="14"/>
      <c r="D15" s="15"/>
      <c r="E15" s="16"/>
      <c r="F15" s="14"/>
      <c r="G15" s="15"/>
      <c r="H15" s="16"/>
    </row>
    <row r="16" spans="2:8" s="4" customFormat="1">
      <c r="B16" s="13"/>
      <c r="C16" s="14"/>
      <c r="D16" s="15"/>
      <c r="E16" s="16"/>
      <c r="F16" s="14"/>
      <c r="G16" s="15"/>
      <c r="H16" s="16"/>
    </row>
    <row r="17" spans="2:8" s="4" customFormat="1">
      <c r="B17" s="13"/>
      <c r="C17" s="14"/>
      <c r="D17" s="15"/>
      <c r="E17" s="16"/>
      <c r="F17" s="14"/>
      <c r="G17" s="15"/>
      <c r="H17" s="16"/>
    </row>
    <row r="18" spans="2:8" s="4" customFormat="1">
      <c r="B18" s="13"/>
      <c r="C18" s="14"/>
      <c r="D18" s="15"/>
      <c r="E18" s="16"/>
      <c r="F18" s="14"/>
      <c r="G18" s="15"/>
      <c r="H18" s="16"/>
    </row>
    <row r="19" spans="2:8" s="4" customFormat="1">
      <c r="B19" s="13"/>
      <c r="C19" s="14"/>
      <c r="D19" s="15"/>
      <c r="E19" s="16"/>
      <c r="F19" s="14"/>
      <c r="G19" s="15"/>
      <c r="H19" s="16"/>
    </row>
    <row r="20" spans="2:8" s="4" customFormat="1">
      <c r="B20" s="13"/>
      <c r="C20" s="14"/>
      <c r="D20" s="15"/>
      <c r="E20" s="16"/>
      <c r="F20" s="14"/>
      <c r="G20" s="15"/>
      <c r="H20" s="16"/>
    </row>
    <row r="21" spans="2:8" s="4" customFormat="1">
      <c r="B21" s="13"/>
      <c r="C21" s="14"/>
      <c r="D21" s="15"/>
      <c r="E21" s="16"/>
      <c r="F21" s="14"/>
      <c r="G21" s="15"/>
      <c r="H21" s="16"/>
    </row>
    <row r="22" spans="2:8" s="4" customFormat="1">
      <c r="B22" s="13"/>
      <c r="C22" s="14"/>
      <c r="D22" s="15"/>
      <c r="E22" s="16"/>
      <c r="F22" s="14"/>
      <c r="G22" s="15"/>
      <c r="H22" s="16"/>
    </row>
    <row r="23" spans="2:8" s="4" customFormat="1">
      <c r="B23" s="13"/>
      <c r="C23" s="14"/>
      <c r="D23" s="15"/>
      <c r="E23" s="16"/>
      <c r="F23" s="14"/>
      <c r="G23" s="15"/>
      <c r="H23" s="16"/>
    </row>
    <row r="24" spans="2:8" s="4" customFormat="1">
      <c r="B24" s="13"/>
      <c r="C24" s="14"/>
      <c r="D24" s="15"/>
      <c r="E24" s="16"/>
      <c r="F24" s="14"/>
      <c r="G24" s="15"/>
      <c r="H24" s="16"/>
    </row>
    <row r="25" spans="2:8" s="4" customFormat="1">
      <c r="B25" s="13"/>
      <c r="C25" s="14"/>
      <c r="D25" s="15"/>
      <c r="E25" s="16"/>
      <c r="F25" s="14"/>
      <c r="G25" s="15"/>
      <c r="H25" s="16"/>
    </row>
    <row r="26" spans="2:8" s="4" customFormat="1">
      <c r="B26" s="13"/>
      <c r="C26" s="14"/>
      <c r="D26" s="15"/>
      <c r="E26" s="16"/>
      <c r="F26" s="14"/>
      <c r="G26" s="15"/>
      <c r="H26" s="16"/>
    </row>
    <row r="27" spans="2:8" s="4" customFormat="1">
      <c r="B27" s="13"/>
      <c r="C27" s="14"/>
      <c r="D27" s="15"/>
      <c r="E27" s="16"/>
      <c r="F27" s="14"/>
      <c r="G27" s="15"/>
      <c r="H27" s="16"/>
    </row>
    <row r="28" spans="2:8" s="4" customFormat="1">
      <c r="B28" s="13"/>
      <c r="C28" s="14"/>
      <c r="D28" s="15"/>
      <c r="E28" s="16"/>
      <c r="F28" s="14"/>
      <c r="G28" s="15"/>
      <c r="H28" s="16"/>
    </row>
    <row r="29" spans="2:8" s="4" customFormat="1">
      <c r="B29" s="13"/>
      <c r="C29" s="14"/>
      <c r="D29" s="15"/>
      <c r="E29" s="16"/>
      <c r="F29" s="14"/>
      <c r="G29" s="15"/>
      <c r="H29" s="16"/>
    </row>
    <row r="30" spans="2:8" s="4" customFormat="1">
      <c r="B30" s="13"/>
      <c r="C30" s="14"/>
      <c r="D30" s="15"/>
      <c r="E30" s="16"/>
      <c r="F30" s="14"/>
      <c r="G30" s="15"/>
      <c r="H30" s="16"/>
    </row>
    <row r="31" spans="2:8" s="4" customFormat="1">
      <c r="B31" s="13"/>
      <c r="C31" s="14"/>
      <c r="D31" s="15"/>
      <c r="E31" s="16"/>
      <c r="F31" s="14"/>
      <c r="G31" s="15"/>
      <c r="H31" s="16"/>
    </row>
    <row r="32" spans="2:8" s="4" customFormat="1">
      <c r="B32" s="13"/>
      <c r="C32" s="14"/>
      <c r="D32" s="15"/>
      <c r="E32" s="16"/>
      <c r="F32" s="14"/>
      <c r="G32" s="15"/>
      <c r="H32" s="16"/>
    </row>
    <row r="33" spans="2:8" s="4" customFormat="1">
      <c r="B33" s="13"/>
      <c r="C33" s="14"/>
      <c r="D33" s="15"/>
      <c r="E33" s="16"/>
      <c r="F33" s="14"/>
      <c r="G33" s="15"/>
      <c r="H33" s="16"/>
    </row>
    <row r="34" spans="2:8" s="4" customFormat="1">
      <c r="B34" s="13"/>
      <c r="C34" s="14"/>
      <c r="D34" s="15"/>
      <c r="E34" s="16"/>
      <c r="F34" s="14"/>
      <c r="G34" s="15"/>
      <c r="H34" s="16"/>
    </row>
    <row r="35" spans="2:8" s="4" customFormat="1">
      <c r="B35" s="13"/>
      <c r="C35" s="14"/>
      <c r="D35" s="15"/>
      <c r="E35" s="16"/>
      <c r="F35" s="14"/>
      <c r="G35" s="15"/>
      <c r="H35" s="16"/>
    </row>
    <row r="36" spans="2:8" s="4" customFormat="1">
      <c r="B36" s="13"/>
      <c r="C36" s="14"/>
      <c r="D36" s="15"/>
      <c r="E36" s="16"/>
      <c r="F36" s="14"/>
      <c r="G36" s="15"/>
      <c r="H36" s="16"/>
    </row>
    <row r="37" spans="2:8" s="4" customFormat="1">
      <c r="B37" s="13"/>
      <c r="C37" s="14"/>
      <c r="D37" s="15"/>
      <c r="E37" s="16"/>
      <c r="F37" s="14"/>
      <c r="G37" s="15"/>
      <c r="H37" s="16"/>
    </row>
    <row r="38" spans="2:8" s="4" customFormat="1">
      <c r="B38" s="13"/>
      <c r="C38" s="14"/>
      <c r="D38" s="15"/>
      <c r="E38" s="16"/>
      <c r="F38" s="14"/>
      <c r="G38" s="15"/>
      <c r="H38" s="16"/>
    </row>
    <row r="39" spans="2:8" s="4" customFormat="1">
      <c r="B39" s="13"/>
      <c r="C39" s="14"/>
      <c r="D39" s="15"/>
      <c r="E39" s="16"/>
      <c r="F39" s="14"/>
      <c r="G39" s="15"/>
      <c r="H39" s="16"/>
    </row>
    <row r="40" spans="2:8" s="4" customFormat="1">
      <c r="B40" s="13"/>
      <c r="C40" s="14"/>
      <c r="D40" s="15"/>
      <c r="E40" s="16"/>
      <c r="F40" s="14"/>
      <c r="G40" s="15"/>
      <c r="H40" s="16"/>
    </row>
    <row r="41" spans="2:8" s="4" customFormat="1">
      <c r="B41" s="13"/>
      <c r="C41" s="14"/>
      <c r="D41" s="15"/>
      <c r="E41" s="16"/>
      <c r="F41" s="14"/>
      <c r="G41" s="15"/>
      <c r="H41" s="16"/>
    </row>
    <row r="42" spans="2:8" s="4" customFormat="1">
      <c r="B42" s="13"/>
      <c r="C42" s="14"/>
      <c r="D42" s="15"/>
      <c r="E42" s="16"/>
      <c r="F42" s="14"/>
      <c r="G42" s="15"/>
      <c r="H42" s="16"/>
    </row>
    <row r="43" spans="2:8" s="4" customFormat="1">
      <c r="B43" s="13"/>
      <c r="C43" s="14"/>
      <c r="D43" s="15"/>
      <c r="E43" s="16"/>
      <c r="F43" s="14"/>
      <c r="G43" s="15"/>
      <c r="H43" s="16"/>
    </row>
    <row r="44" spans="2:8" s="4" customFormat="1">
      <c r="B44" s="13"/>
      <c r="C44" s="14"/>
      <c r="D44" s="15"/>
      <c r="E44" s="16"/>
      <c r="F44" s="14"/>
      <c r="G44" s="15"/>
      <c r="H44" s="16"/>
    </row>
    <row r="45" spans="2:8" s="4" customFormat="1">
      <c r="B45" s="13"/>
      <c r="C45" s="14"/>
      <c r="D45" s="15"/>
      <c r="E45" s="16"/>
      <c r="F45" s="14"/>
      <c r="G45" s="15"/>
      <c r="H45" s="16"/>
    </row>
    <row r="46" spans="2:8" s="4" customFormat="1">
      <c r="B46" s="13"/>
      <c r="C46" s="14"/>
      <c r="D46" s="15"/>
      <c r="E46" s="16"/>
      <c r="F46" s="14"/>
      <c r="G46" s="15"/>
      <c r="H46" s="16"/>
    </row>
    <row r="47" spans="2:8" s="4" customFormat="1">
      <c r="B47" s="13"/>
      <c r="C47" s="14"/>
      <c r="D47" s="15"/>
      <c r="E47" s="16"/>
      <c r="F47" s="14"/>
      <c r="G47" s="15"/>
      <c r="H47" s="16"/>
    </row>
    <row r="48" spans="2:8" s="4" customFormat="1">
      <c r="B48" s="13"/>
      <c r="C48" s="14"/>
      <c r="D48" s="15"/>
      <c r="E48" s="16"/>
      <c r="F48" s="14"/>
      <c r="G48" s="15"/>
      <c r="H48" s="16"/>
    </row>
    <row r="49" spans="2:8" s="4" customFormat="1">
      <c r="B49" s="13"/>
      <c r="C49" s="14"/>
      <c r="D49" s="15"/>
      <c r="E49" s="16"/>
      <c r="F49" s="14"/>
      <c r="G49" s="15"/>
      <c r="H49" s="16"/>
    </row>
    <row r="50" spans="2:8" s="4" customFormat="1">
      <c r="B50" s="13"/>
      <c r="C50" s="14"/>
      <c r="D50" s="15"/>
      <c r="E50" s="16"/>
      <c r="F50" s="14"/>
      <c r="G50" s="15"/>
      <c r="H50" s="16"/>
    </row>
    <row r="51" spans="2:8" s="4" customFormat="1">
      <c r="B51" s="13"/>
      <c r="C51" s="14"/>
      <c r="D51" s="15"/>
      <c r="E51" s="16"/>
      <c r="F51" s="14"/>
      <c r="G51" s="15"/>
      <c r="H51" s="16"/>
    </row>
    <row r="52" spans="2:8" s="4" customFormat="1">
      <c r="B52" s="13"/>
      <c r="C52" s="14"/>
      <c r="D52" s="15"/>
      <c r="E52" s="16"/>
      <c r="F52" s="14"/>
      <c r="G52" s="15"/>
      <c r="H52" s="16"/>
    </row>
    <row r="53" spans="2:8" s="4" customFormat="1" ht="15" thickBot="1">
      <c r="B53" s="17"/>
      <c r="C53" s="18"/>
      <c r="D53" s="19"/>
      <c r="E53" s="20"/>
      <c r="F53" s="18"/>
      <c r="G53" s="19"/>
      <c r="H53" s="20"/>
    </row>
    <row r="54" spans="2:8" s="4" customFormat="1">
      <c r="B54" s="21"/>
      <c r="C54" s="22"/>
      <c r="D54" s="23"/>
      <c r="E54" s="24"/>
      <c r="F54" s="22"/>
      <c r="G54" s="23"/>
      <c r="H54" s="24"/>
    </row>
    <row r="55" spans="2:8" s="4" customFormat="1">
      <c r="B55" s="13"/>
      <c r="C55" s="25"/>
      <c r="D55" s="15"/>
      <c r="E55" s="16"/>
      <c r="F55" s="25"/>
      <c r="G55" s="15"/>
      <c r="H55" s="16"/>
    </row>
    <row r="56" spans="2:8" s="4" customFormat="1" ht="15" thickBot="1">
      <c r="B56" s="17"/>
      <c r="C56" s="26"/>
      <c r="D56" s="19"/>
      <c r="E56" s="20"/>
      <c r="F56" s="26"/>
      <c r="G56" s="19"/>
      <c r="H56" s="20"/>
    </row>
    <row r="57" spans="2:8" s="4" customFormat="1"/>
    <row r="58" spans="2:8" s="4" customFormat="1">
      <c r="C58" s="5"/>
    </row>
    <row r="59" spans="2:8" s="4" customFormat="1">
      <c r="C59" s="5"/>
    </row>
    <row r="60" spans="2:8" s="4" customFormat="1"/>
    <row r="61" spans="2:8" s="4" customFormat="1"/>
    <row r="62" spans="2:8" s="4" customFormat="1"/>
    <row r="63" spans="2:8" s="4" customFormat="1"/>
    <row r="64" spans="2:8" s="4" customFormat="1"/>
    <row r="65" s="4" customFormat="1"/>
    <row r="66" s="4" customFormat="1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44140625" defaultRowHeight="13.2"/>
  <sheetData>
    <row r="3" spans="2:2" ht="13.8">
      <c r="B3" s="1"/>
    </row>
    <row r="4" spans="2:2" ht="13.8">
      <c r="B4" s="1"/>
    </row>
    <row r="5" spans="2:2" ht="13.8">
      <c r="B5" s="1"/>
    </row>
    <row r="6" spans="2:2" ht="13.8">
      <c r="B6" s="1"/>
    </row>
    <row r="7" spans="2:2" ht="13.8">
      <c r="B7" s="1"/>
    </row>
    <row r="8" spans="2:2" ht="13.8">
      <c r="B8" s="1"/>
    </row>
    <row r="9" spans="2:2" ht="13.8">
      <c r="B9" s="1"/>
    </row>
    <row r="10" spans="2:2" ht="13.8">
      <c r="B10" s="1"/>
    </row>
    <row r="11" spans="2:2" ht="13.8">
      <c r="B11" s="1"/>
    </row>
    <row r="12" spans="2:2" ht="13.8">
      <c r="B12" s="1"/>
    </row>
    <row r="13" spans="2:2" ht="13.8">
      <c r="B13" s="1"/>
    </row>
    <row r="14" spans="2:2" ht="13.8">
      <c r="B14" s="1"/>
    </row>
    <row r="15" spans="2:2" ht="13.8">
      <c r="B15" s="1"/>
    </row>
    <row r="16" spans="2:2" ht="13.8">
      <c r="B16" s="1"/>
    </row>
    <row r="17" spans="2:2" ht="13.8">
      <c r="B17" s="1"/>
    </row>
    <row r="18" spans="2:2" ht="13.8">
      <c r="B18" s="1"/>
    </row>
    <row r="19" spans="2:2" ht="13.8">
      <c r="B19" s="1"/>
    </row>
    <row r="20" spans="2:2" ht="13.8">
      <c r="B20" s="1"/>
    </row>
    <row r="21" spans="2:2" ht="13.8">
      <c r="B21" s="1"/>
    </row>
    <row r="22" spans="2:2" ht="13.8">
      <c r="B22" s="1"/>
    </row>
    <row r="23" spans="2:2" ht="13.8">
      <c r="B23" s="1"/>
    </row>
    <row r="24" spans="2:2" ht="13.8">
      <c r="B24" s="1"/>
    </row>
    <row r="25" spans="2:2" ht="13.8">
      <c r="B25" s="1"/>
    </row>
    <row r="26" spans="2:2" ht="13.8">
      <c r="B26" s="1"/>
    </row>
    <row r="28" spans="2:2" ht="13.8">
      <c r="B28" s="1"/>
    </row>
    <row r="29" spans="2:2" ht="13.8">
      <c r="B29" s="1"/>
    </row>
    <row r="30" spans="2:2" ht="13.8">
      <c r="B30" s="1"/>
    </row>
    <row r="31" spans="2:2" ht="13.8">
      <c r="B31" s="1"/>
    </row>
    <row r="32" spans="2:2" ht="13.8">
      <c r="B32" s="1"/>
    </row>
    <row r="33" spans="2:2" ht="13.8">
      <c r="B33" s="1"/>
    </row>
    <row r="34" spans="2:2" ht="13.8">
      <c r="B34" s="1"/>
    </row>
    <row r="35" spans="2:2" ht="13.8">
      <c r="B35" s="1"/>
    </row>
    <row r="36" spans="2:2" ht="13.8">
      <c r="B36" s="1"/>
    </row>
    <row r="37" spans="2:2" ht="13.8">
      <c r="B37" s="1"/>
    </row>
    <row r="38" spans="2:2" ht="13.8">
      <c r="B38" s="1"/>
    </row>
    <row r="39" spans="2:2" ht="13.8">
      <c r="B39" s="1"/>
    </row>
    <row r="40" spans="2:2" ht="13.8">
      <c r="B40" s="1"/>
    </row>
    <row r="41" spans="2:2" ht="13.8">
      <c r="B41" s="1"/>
    </row>
    <row r="42" spans="2:2" ht="13.8">
      <c r="B42" s="1"/>
    </row>
    <row r="43" spans="2:2" ht="13.8">
      <c r="B43" s="1"/>
    </row>
    <row r="44" spans="2:2" ht="13.8">
      <c r="B44" s="1"/>
    </row>
    <row r="45" spans="2:2" ht="13.8">
      <c r="B45" s="1"/>
    </row>
    <row r="46" spans="2:2" ht="13.8">
      <c r="B46" s="1"/>
    </row>
    <row r="47" spans="2:2" ht="13.8">
      <c r="B47" s="1"/>
    </row>
    <row r="48" spans="2:2" ht="13.8">
      <c r="B48" s="1"/>
    </row>
    <row r="49" spans="2:2" ht="13.8">
      <c r="B49" s="1"/>
    </row>
    <row r="50" spans="2:2" ht="13.8">
      <c r="B50" s="1"/>
    </row>
    <row r="51" spans="2:2" ht="13.8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0CF23-F291-4152-B77B-FEB66FAFF75D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c5e2a820-8c34-4021-9034-3e650f6ec0cf"/>
    <ds:schemaRef ds:uri="http://www.w3.org/XML/1998/namespace"/>
    <ds:schemaRef ds:uri="http://schemas.microsoft.com/office/2006/metadata/properties"/>
    <ds:schemaRef ds:uri="af3e4f3c-1c70-42cc-affb-dd1b03aa5b01"/>
    <ds:schemaRef ds:uri="http://schemas.microsoft.com/office/infopath/2007/PartnerControls"/>
    <ds:schemaRef ds:uri="http://schemas.openxmlformats.org/package/2006/metadata/core-properties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CEC9D44C-0FD0-4557-A41E-944EC0AD8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E411FA-47B7-4FA5-A54D-AB3E7122B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2012-10-23T13:02:59Z</cp:lastPrinted>
  <dcterms:created xsi:type="dcterms:W3CDTF">2005-02-23T08:08:06Z</dcterms:created>
  <dcterms:modified xsi:type="dcterms:W3CDTF">2026-04-22T11:42:52Z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4443600</vt:r8>
  </property>
  <property fmtid="{D5CDD505-2E9C-101B-9397-08002B2CF9AE}" pid="5" name="_ExtendedDescription">
    <vt:lpwstr/>
  </property>
</Properties>
</file>